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obakhidze\Desktop\"/>
    </mc:Choice>
  </mc:AlternateContent>
  <bookViews>
    <workbookView xWindow="0" yWindow="0" windowWidth="28800" windowHeight="1230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D46" i="2"/>
  <c r="C46" i="2"/>
  <c r="E45" i="2"/>
  <c r="E44" i="2"/>
  <c r="E43" i="2"/>
  <c r="E42" i="2"/>
  <c r="E41" i="2"/>
  <c r="E40" i="2"/>
  <c r="E39" i="2"/>
  <c r="E38" i="2"/>
  <c r="E37" i="2"/>
  <c r="K30" i="2" l="1"/>
  <c r="K29" i="2"/>
  <c r="K28" i="2"/>
  <c r="K27" i="2"/>
  <c r="K26" i="2"/>
  <c r="K25" i="2"/>
  <c r="K24" i="2"/>
  <c r="K23" i="2"/>
  <c r="K22" i="2"/>
  <c r="L31" i="2"/>
  <c r="J31" i="2"/>
  <c r="I31" i="2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E74" i="1"/>
  <c r="E73" i="1"/>
  <c r="E72" i="1"/>
  <c r="E71" i="1"/>
  <c r="E70" i="1"/>
  <c r="E69" i="1"/>
  <c r="E68" i="1"/>
  <c r="E67" i="1"/>
  <c r="F31" i="2" l="1"/>
  <c r="D31" i="2"/>
  <c r="C31" i="2"/>
  <c r="R61" i="1"/>
  <c r="P61" i="1"/>
  <c r="O61" i="1"/>
  <c r="D61" i="1" l="1"/>
  <c r="C61" i="1" l="1"/>
  <c r="U29" i="1"/>
  <c r="O29" i="1"/>
  <c r="I29" i="1"/>
  <c r="C29" i="1"/>
  <c r="I61" i="1"/>
  <c r="F15" i="2" l="1"/>
  <c r="D15" i="2"/>
  <c r="C15" i="2"/>
  <c r="L15" i="2"/>
  <c r="I15" i="2"/>
</calcChain>
</file>

<file path=xl/sharedStrings.xml><?xml version="1.0" encoding="utf-8"?>
<sst xmlns="http://schemas.openxmlformats.org/spreadsheetml/2006/main" count="311" uniqueCount="38">
  <si>
    <t>შემოსული</t>
  </si>
  <si>
    <t>მიღებული</t>
  </si>
  <si>
    <t>საათი</t>
  </si>
  <si>
    <t>გამოტოვებული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</si>
  <si>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</si>
  <si>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</si>
  <si>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</si>
  <si>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</si>
  <si>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</si>
  <si>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</si>
  <si>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</si>
  <si>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</si>
  <si>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</si>
  <si>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</si>
  <si>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</si>
  <si>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</si>
  <si>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</si>
  <si>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</si>
  <si>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</si>
  <si>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</si>
  <si>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</si>
  <si>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</si>
  <si>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</si>
  <si>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</si>
  <si>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</si>
  <si>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</si>
  <si>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</si>
  <si>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</si>
  <si>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17,09,2020</t>
  </si>
  <si>
    <t>21,09,2020</t>
  </si>
  <si>
    <t>18,09,2020</t>
  </si>
  <si>
    <t>19,09,2020</t>
  </si>
  <si>
    <t>20,09,2020</t>
  </si>
  <si>
    <t>22,09,2020</t>
  </si>
  <si>
    <t>%</t>
  </si>
  <si>
    <t>23,09,2020</t>
  </si>
  <si>
    <t>24,09,2020</t>
  </si>
  <si>
    <t>25,09,2020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</si>
</sst>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1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1"/>
      <color rgb="FFFF0000"/>
      <name val="Sylfaen"/>
      <family val="1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1"/>
      <scheme val="minor"/>
    </font>
    <font>
      <b/>
      <sz val="12"/>
      <color rgb="FFFF0000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10"/>
      <color rgb="FFFF0000"/>
      <name val="Sylfaen"/>
      <family val="1"/>
    </font>
    <font>
      <sz val="12"/>
      <color rgb="FFFF0000"/>
      <name val="Calibri"/>
      <family val="2"/>
      <charset val="1"/>
      <scheme val="minor"/>
    </font>
    <font>
      <sz val="12"/>
      <color rgb="FFFF0000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Sylfaen"/>
      <family val="1"/>
    </font>
    <font>
      <sz val="12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9" fontId="14" fillId="0" borderId="1" xfId="0" applyNumberFormat="1" applyFont="1" applyBorder="1" applyAlignment="1">
      <alignment horizontal="center" vertical="center"/>
    </xf>
    <xf numFmtId="9" fontId="20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9" fontId="17" fillId="0" borderId="1" xfId="1" applyFont="1" applyBorder="1" applyAlignment="1">
      <alignment horizontal="center"/>
    </xf>
    <xf numFmtId="0" fontId="4" fillId="0" borderId="1" xfId="0" applyFont="1" applyBorder="1"/>
    <xf numFmtId="9" fontId="22" fillId="0" borderId="1" xfId="1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9" fontId="2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16" fontId="2" fillId="0" borderId="3" xfId="0" applyNumberFormat="1" applyFont="1" applyBorder="1" applyAlignment="1">
      <alignment horizontal="center" vertical="center"/>
    </xf>
    <xf numFmtId="16" fontId="2" fillId="0" borderId="4" xfId="0" applyNumberFormat="1" applyFont="1" applyBorder="1" applyAlignment="1">
      <alignment horizontal="center" vertical="center"/>
    </xf>
    <xf numFmtId="16" fontId="2" fillId="0" borderId="5" xfId="0" applyNumberFormat="1" applyFont="1" applyBorder="1" applyAlignment="1">
      <alignment horizontal="center" vertical="center"/>
    </xf>
    <xf numFmtId="16" fontId="2" fillId="0" borderId="6" xfId="0" applyNumberFormat="1" applyFont="1" applyBorder="1" applyAlignment="1">
      <alignment horizontal="center" vertical="center"/>
    </xf>
    <xf numFmtId="16" fontId="2" fillId="0" borderId="7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0"/>
  <sheetViews>
    <sheetView topLeftCell="A28" workbookViewId="0">
      <selection activeCell="B67" sqref="B67:F75"/>
    </sheetView>
  </sheetViews>
  <sheetFormatPr defaultRowHeight="15" x14ac:dyDescent="0.25"/>
  <cols>
    <col min="1" max="1" width="0.7109375" style="1" customWidth="1"/>
    <col min="2" max="2" width="14" style="1" customWidth="1"/>
    <col min="3" max="3" width="13.140625" style="1" customWidth="1"/>
    <col min="4" max="4" width="15.28515625" style="1" customWidth="1"/>
    <col min="5" max="5" width="8.42578125" style="1" customWidth="1"/>
    <col min="6" max="6" width="18.7109375" style="1" customWidth="1"/>
    <col min="7" max="7" width="3.140625" style="1" customWidth="1"/>
    <col min="8" max="8" width="13" style="1" customWidth="1"/>
    <col min="9" max="9" width="14.28515625" style="1" customWidth="1"/>
    <col min="10" max="10" width="13" style="1" customWidth="1"/>
    <col min="11" max="11" width="8.28515625" style="1" customWidth="1"/>
    <col min="12" max="12" width="19.140625" style="1" customWidth="1"/>
    <col min="13" max="13" width="2.7109375" style="1" customWidth="1"/>
    <col min="14" max="14" width="13.5703125" style="1" customWidth="1"/>
    <col min="15" max="15" width="14.7109375" style="1" customWidth="1"/>
    <col min="16" max="16" width="13.7109375" style="1" customWidth="1"/>
    <col min="17" max="17" width="7.85546875" style="33" customWidth="1"/>
    <col min="18" max="18" width="16.42578125" style="1" customWidth="1"/>
    <col min="19" max="19" width="4.5703125" style="1" customWidth="1"/>
    <col min="20" max="20" width="13.85546875" style="1" customWidth="1"/>
    <col min="21" max="21" width="12.28515625" style="1" customWidth="1"/>
    <col min="22" max="22" width="13" style="1" customWidth="1"/>
    <col min="23" max="23" width="17.28515625" style="1" customWidth="1"/>
    <col min="24" max="16384" width="9.140625" style="1"/>
  </cols>
  <sheetData>
    <row r="2" spans="2:24" s="8" customFormat="1" x14ac:dyDescent="0.25">
      <c r="B2" s="55" t="s">
        <v>28</v>
      </c>
      <c r="C2" s="56"/>
      <c r="D2" s="56"/>
      <c r="E2" s="56"/>
      <c r="F2" s="57"/>
      <c r="H2" s="49" t="s">
        <v>30</v>
      </c>
      <c r="I2" s="50"/>
      <c r="J2" s="50"/>
      <c r="K2" s="50"/>
      <c r="L2" s="51"/>
      <c r="N2" s="49" t="s">
        <v>31</v>
      </c>
      <c r="O2" s="50"/>
      <c r="P2" s="50"/>
      <c r="Q2" s="50"/>
      <c r="R2" s="51"/>
      <c r="T2" s="49" t="s">
        <v>32</v>
      </c>
      <c r="U2" s="50"/>
      <c r="V2" s="50"/>
      <c r="W2" s="51"/>
      <c r="X2"/>
    </row>
    <row r="3" spans="2:24" x14ac:dyDescent="0.25">
      <c r="B3" s="58"/>
      <c r="C3" s="59"/>
      <c r="D3" s="59"/>
      <c r="E3" s="59"/>
      <c r="F3" s="60"/>
      <c r="H3" s="52"/>
      <c r="I3" s="53"/>
      <c r="J3" s="53"/>
      <c r="K3" s="53"/>
      <c r="L3" s="54"/>
      <c r="N3" s="52"/>
      <c r="O3" s="53"/>
      <c r="P3" s="53"/>
      <c r="Q3" s="53"/>
      <c r="R3" s="54"/>
      <c r="T3" s="52"/>
      <c r="U3" s="53"/>
      <c r="V3" s="53"/>
      <c r="W3" s="54"/>
      <c r="X3"/>
    </row>
    <row r="4" spans="2:24" s="14" customFormat="1" ht="30" x14ac:dyDescent="0.2">
      <c r="B4" s="13" t="s">
        <v>2</v>
      </c>
      <c r="C4" s="13" t="s">
        <v>0</v>
      </c>
      <c r="D4" s="13" t="s">
        <v>1</v>
      </c>
      <c r="E4" s="13"/>
      <c r="F4" s="13" t="s">
        <v>3</v>
      </c>
      <c r="H4" s="13" t="s">
        <v>2</v>
      </c>
      <c r="I4" s="13" t="s">
        <v>0</v>
      </c>
      <c r="J4" s="13" t="s">
        <v>1</v>
      </c>
      <c r="K4" s="13"/>
      <c r="L4" s="13" t="s">
        <v>3</v>
      </c>
      <c r="N4" s="13" t="s">
        <v>2</v>
      </c>
      <c r="O4" s="13" t="s">
        <v>0</v>
      </c>
      <c r="P4" s="13" t="s">
        <v>1</v>
      </c>
      <c r="Q4" s="26"/>
      <c r="R4" s="13" t="s">
        <v>3</v>
      </c>
      <c r="T4" s="13" t="s">
        <v>2</v>
      </c>
      <c r="U4" s="13" t="s">
        <v>0</v>
      </c>
      <c r="V4" s="13" t="s">
        <v>1</v>
      </c>
      <c r="W4" s="13" t="s">
        <v>3</v>
      </c>
      <c r="X4" s="15"/>
    </row>
    <row r="5" spans="2:24" ht="16.5" customHeight="1" x14ac:dyDescent="0.25">
      <c r="B5" s="2" t="s">
        <v>4</v>
      </c>
      <c r="C5" s="4">
        <v>428</v>
      </c>
      <c r="D5" s="4">
        <v>158</v>
      </c>
      <c r="E5" s="4"/>
      <c r="F5" s="4">
        <v>270</v>
      </c>
      <c r="H5" s="2" t="s">
        <v>4</v>
      </c>
      <c r="I5" s="4">
        <v>498</v>
      </c>
      <c r="J5" s="4">
        <v>137</v>
      </c>
      <c r="K5" s="4"/>
      <c r="L5" s="4">
        <v>361</v>
      </c>
      <c r="N5" s="2" t="s">
        <v>4</v>
      </c>
      <c r="O5" s="9">
        <v>306</v>
      </c>
      <c r="P5" s="9">
        <v>115</v>
      </c>
      <c r="Q5" s="27"/>
      <c r="R5" s="9">
        <v>191</v>
      </c>
      <c r="T5" s="2" t="s">
        <v>4</v>
      </c>
      <c r="U5" s="9">
        <v>180</v>
      </c>
      <c r="V5" s="9">
        <v>64</v>
      </c>
      <c r="W5" s="9">
        <v>116</v>
      </c>
      <c r="X5"/>
    </row>
    <row r="6" spans="2:24" ht="16.5" customHeight="1" x14ac:dyDescent="0.25">
      <c r="B6" s="2" t="s">
        <v>5</v>
      </c>
      <c r="C6" s="4">
        <v>928</v>
      </c>
      <c r="D6" s="4">
        <v>192</v>
      </c>
      <c r="E6" s="4"/>
      <c r="F6" s="4">
        <v>736</v>
      </c>
      <c r="H6" s="2" t="s">
        <v>5</v>
      </c>
      <c r="I6" s="4">
        <v>898</v>
      </c>
      <c r="J6" s="4">
        <v>190</v>
      </c>
      <c r="K6" s="4"/>
      <c r="L6" s="4">
        <v>708</v>
      </c>
      <c r="N6" s="2" t="s">
        <v>5</v>
      </c>
      <c r="O6" s="9">
        <v>536</v>
      </c>
      <c r="P6" s="9">
        <v>82</v>
      </c>
      <c r="Q6" s="27"/>
      <c r="R6" s="9">
        <v>454</v>
      </c>
      <c r="T6" s="2" t="s">
        <v>5</v>
      </c>
      <c r="U6" s="9">
        <v>279</v>
      </c>
      <c r="V6" s="9">
        <v>69</v>
      </c>
      <c r="W6" s="9">
        <v>210</v>
      </c>
      <c r="X6"/>
    </row>
    <row r="7" spans="2:24" ht="16.5" customHeight="1" x14ac:dyDescent="0.25">
      <c r="B7" s="2" t="s">
        <v>6</v>
      </c>
      <c r="C7" s="4">
        <v>1023</v>
      </c>
      <c r="D7" s="4">
        <v>179</v>
      </c>
      <c r="E7" s="4"/>
      <c r="F7" s="4">
        <v>844</v>
      </c>
      <c r="H7" s="2" t="s">
        <v>6</v>
      </c>
      <c r="I7" s="4">
        <v>1123</v>
      </c>
      <c r="J7" s="4">
        <v>213</v>
      </c>
      <c r="K7" s="4"/>
      <c r="L7" s="4">
        <v>910</v>
      </c>
      <c r="N7" s="2" t="s">
        <v>6</v>
      </c>
      <c r="O7" s="9">
        <v>660</v>
      </c>
      <c r="P7" s="9">
        <v>73</v>
      </c>
      <c r="Q7" s="27"/>
      <c r="R7" s="9">
        <v>587</v>
      </c>
      <c r="T7" s="2" t="s">
        <v>6</v>
      </c>
      <c r="U7" s="9">
        <v>290</v>
      </c>
      <c r="V7" s="9">
        <v>63</v>
      </c>
      <c r="W7" s="9">
        <v>227</v>
      </c>
      <c r="X7"/>
    </row>
    <row r="8" spans="2:24" ht="16.5" customHeight="1" x14ac:dyDescent="0.25">
      <c r="B8" s="2" t="s">
        <v>7</v>
      </c>
      <c r="C8" s="4">
        <v>1145</v>
      </c>
      <c r="D8" s="4">
        <v>144</v>
      </c>
      <c r="E8" s="4"/>
      <c r="F8" s="4">
        <v>1001</v>
      </c>
      <c r="H8" s="2" t="s">
        <v>7</v>
      </c>
      <c r="I8" s="4">
        <v>1103</v>
      </c>
      <c r="J8" s="4">
        <v>173</v>
      </c>
      <c r="K8" s="4"/>
      <c r="L8" s="4">
        <v>930</v>
      </c>
      <c r="N8" s="2" t="s">
        <v>7</v>
      </c>
      <c r="O8" s="9">
        <v>688</v>
      </c>
      <c r="P8" s="9">
        <v>76</v>
      </c>
      <c r="Q8" s="27"/>
      <c r="R8" s="9">
        <v>612</v>
      </c>
      <c r="T8" s="2" t="s">
        <v>7</v>
      </c>
      <c r="U8" s="9">
        <v>341</v>
      </c>
      <c r="V8" s="9">
        <v>69</v>
      </c>
      <c r="W8" s="9">
        <v>272</v>
      </c>
      <c r="X8"/>
    </row>
    <row r="9" spans="2:24" ht="16.5" customHeight="1" x14ac:dyDescent="0.25">
      <c r="B9" s="2" t="s">
        <v>8</v>
      </c>
      <c r="C9" s="4">
        <v>1178</v>
      </c>
      <c r="D9" s="4">
        <v>153</v>
      </c>
      <c r="E9" s="4"/>
      <c r="F9" s="4">
        <v>1025</v>
      </c>
      <c r="H9" s="2" t="s">
        <v>8</v>
      </c>
      <c r="I9" s="4">
        <v>1098</v>
      </c>
      <c r="J9" s="4">
        <v>177</v>
      </c>
      <c r="K9" s="4"/>
      <c r="L9" s="4">
        <v>921</v>
      </c>
      <c r="N9" s="2" t="s">
        <v>8</v>
      </c>
      <c r="O9" s="11">
        <v>636</v>
      </c>
      <c r="P9" s="11">
        <v>85</v>
      </c>
      <c r="Q9" s="28"/>
      <c r="R9" s="11">
        <v>551</v>
      </c>
      <c r="T9" s="2" t="s">
        <v>8</v>
      </c>
      <c r="U9" s="11">
        <v>391</v>
      </c>
      <c r="V9" s="11">
        <v>73</v>
      </c>
      <c r="W9" s="11">
        <v>318</v>
      </c>
      <c r="X9"/>
    </row>
    <row r="10" spans="2:24" ht="16.5" customHeight="1" x14ac:dyDescent="0.25">
      <c r="B10" s="2" t="s">
        <v>9</v>
      </c>
      <c r="C10" s="4">
        <v>1163</v>
      </c>
      <c r="D10" s="4">
        <v>218</v>
      </c>
      <c r="E10" s="4"/>
      <c r="F10" s="4">
        <v>945</v>
      </c>
      <c r="H10" s="2" t="s">
        <v>9</v>
      </c>
      <c r="I10" s="4">
        <v>1100</v>
      </c>
      <c r="J10" s="4">
        <v>211</v>
      </c>
      <c r="K10" s="4"/>
      <c r="L10" s="4">
        <v>889</v>
      </c>
      <c r="N10" s="2" t="s">
        <v>9</v>
      </c>
      <c r="O10" s="9">
        <v>657</v>
      </c>
      <c r="P10" s="9">
        <v>98</v>
      </c>
      <c r="Q10" s="27"/>
      <c r="R10" s="9">
        <v>559</v>
      </c>
      <c r="T10" s="2" t="s">
        <v>9</v>
      </c>
      <c r="U10" s="9">
        <v>376</v>
      </c>
      <c r="V10" s="9">
        <v>61</v>
      </c>
      <c r="W10" s="9">
        <v>315</v>
      </c>
      <c r="X10"/>
    </row>
    <row r="11" spans="2:24" ht="16.5" customHeight="1" x14ac:dyDescent="0.25">
      <c r="B11" s="2" t="s">
        <v>10</v>
      </c>
      <c r="C11" s="4">
        <v>1204</v>
      </c>
      <c r="D11" s="4">
        <v>223</v>
      </c>
      <c r="E11" s="4"/>
      <c r="F11" s="4">
        <v>981</v>
      </c>
      <c r="H11" s="2" t="s">
        <v>10</v>
      </c>
      <c r="I11" s="4">
        <v>1088</v>
      </c>
      <c r="J11" s="4">
        <v>228</v>
      </c>
      <c r="K11" s="4"/>
      <c r="L11" s="4">
        <v>860</v>
      </c>
      <c r="N11" s="2" t="s">
        <v>10</v>
      </c>
      <c r="O11" s="9">
        <v>492</v>
      </c>
      <c r="P11" s="9">
        <v>110</v>
      </c>
      <c r="Q11" s="27"/>
      <c r="R11" s="9">
        <v>382</v>
      </c>
      <c r="T11" s="2" t="s">
        <v>10</v>
      </c>
      <c r="U11" s="9">
        <v>311</v>
      </c>
      <c r="V11" s="9">
        <v>90</v>
      </c>
      <c r="W11" s="9">
        <v>221</v>
      </c>
      <c r="X11"/>
    </row>
    <row r="12" spans="2:24" ht="16.5" customHeight="1" x14ac:dyDescent="0.25">
      <c r="B12" s="2" t="s">
        <v>11</v>
      </c>
      <c r="C12" s="4">
        <v>1116</v>
      </c>
      <c r="D12" s="4">
        <v>155</v>
      </c>
      <c r="E12" s="4"/>
      <c r="F12" s="4">
        <v>961</v>
      </c>
      <c r="H12" s="2" t="s">
        <v>11</v>
      </c>
      <c r="I12" s="4">
        <v>1038</v>
      </c>
      <c r="J12" s="4">
        <v>145</v>
      </c>
      <c r="K12" s="4"/>
      <c r="L12" s="4">
        <v>892</v>
      </c>
      <c r="N12" s="2" t="s">
        <v>11</v>
      </c>
      <c r="O12" s="9">
        <v>437</v>
      </c>
      <c r="P12" s="9">
        <v>73</v>
      </c>
      <c r="Q12" s="29"/>
      <c r="R12" s="12">
        <v>364</v>
      </c>
      <c r="T12" s="2" t="s">
        <v>11</v>
      </c>
      <c r="U12" s="9">
        <v>262</v>
      </c>
      <c r="V12" s="9">
        <v>64</v>
      </c>
      <c r="W12" s="12">
        <v>198</v>
      </c>
      <c r="X12"/>
    </row>
    <row r="13" spans="2:24" ht="16.5" customHeight="1" x14ac:dyDescent="0.25">
      <c r="B13" s="2" t="s">
        <v>12</v>
      </c>
      <c r="C13" s="4">
        <v>945</v>
      </c>
      <c r="D13" s="4">
        <v>103</v>
      </c>
      <c r="E13" s="4"/>
      <c r="F13" s="4">
        <v>842</v>
      </c>
      <c r="H13" s="2" t="s">
        <v>12</v>
      </c>
      <c r="I13" s="4">
        <v>969</v>
      </c>
      <c r="J13" s="4">
        <v>96</v>
      </c>
      <c r="K13" s="4"/>
      <c r="L13" s="4">
        <v>873</v>
      </c>
      <c r="N13" s="2" t="s">
        <v>12</v>
      </c>
      <c r="O13" s="9">
        <v>431</v>
      </c>
      <c r="P13" s="9">
        <v>57</v>
      </c>
      <c r="Q13" s="27"/>
      <c r="R13" s="9">
        <v>374</v>
      </c>
      <c r="T13" s="2" t="s">
        <v>12</v>
      </c>
      <c r="U13" s="9">
        <v>280</v>
      </c>
      <c r="V13" s="9">
        <v>44</v>
      </c>
      <c r="W13" s="9">
        <v>236</v>
      </c>
      <c r="X13"/>
    </row>
    <row r="14" spans="2:24" ht="16.5" customHeight="1" x14ac:dyDescent="0.25">
      <c r="B14" s="2" t="s">
        <v>13</v>
      </c>
      <c r="C14" s="4">
        <v>616</v>
      </c>
      <c r="D14" s="4">
        <v>72</v>
      </c>
      <c r="E14" s="4"/>
      <c r="F14" s="4">
        <v>544</v>
      </c>
      <c r="H14" s="2" t="s">
        <v>13</v>
      </c>
      <c r="I14" s="4">
        <v>688</v>
      </c>
      <c r="J14" s="4">
        <v>72</v>
      </c>
      <c r="K14" s="4"/>
      <c r="L14" s="4">
        <v>616</v>
      </c>
      <c r="N14" s="2" t="s">
        <v>13</v>
      </c>
      <c r="O14" s="9">
        <v>345</v>
      </c>
      <c r="P14" s="9">
        <v>46</v>
      </c>
      <c r="Q14" s="27"/>
      <c r="R14" s="9">
        <v>299</v>
      </c>
      <c r="T14" s="2" t="s">
        <v>13</v>
      </c>
      <c r="U14" s="9">
        <v>229</v>
      </c>
      <c r="V14" s="9">
        <v>45</v>
      </c>
      <c r="W14" s="9">
        <v>184</v>
      </c>
      <c r="X14"/>
    </row>
    <row r="15" spans="2:24" ht="16.5" customHeight="1" x14ac:dyDescent="0.25">
      <c r="B15" s="2" t="s">
        <v>14</v>
      </c>
      <c r="C15" s="4">
        <v>397</v>
      </c>
      <c r="D15" s="4">
        <v>80</v>
      </c>
      <c r="E15" s="4"/>
      <c r="F15" s="4">
        <v>317</v>
      </c>
      <c r="H15" s="2" t="s">
        <v>14</v>
      </c>
      <c r="I15" s="4">
        <v>499</v>
      </c>
      <c r="J15" s="4">
        <v>74</v>
      </c>
      <c r="K15" s="4"/>
      <c r="L15" s="4">
        <v>425</v>
      </c>
      <c r="N15" s="2" t="s">
        <v>14</v>
      </c>
      <c r="O15" s="9">
        <v>285</v>
      </c>
      <c r="P15" s="9">
        <v>48</v>
      </c>
      <c r="Q15" s="27"/>
      <c r="R15" s="9">
        <v>237</v>
      </c>
      <c r="T15" s="2" t="s">
        <v>14</v>
      </c>
      <c r="U15" s="9">
        <v>184</v>
      </c>
      <c r="V15" s="9">
        <v>46</v>
      </c>
      <c r="W15" s="9">
        <v>138</v>
      </c>
      <c r="X15"/>
    </row>
    <row r="16" spans="2:24" ht="16.5" customHeight="1" x14ac:dyDescent="0.25">
      <c r="B16" s="2" t="s">
        <v>15</v>
      </c>
      <c r="C16" s="4">
        <v>327</v>
      </c>
      <c r="D16" s="4">
        <v>83</v>
      </c>
      <c r="E16" s="4"/>
      <c r="F16" s="4">
        <v>244</v>
      </c>
      <c r="H16" s="2" t="s">
        <v>15</v>
      </c>
      <c r="I16" s="4">
        <v>349</v>
      </c>
      <c r="J16" s="4">
        <v>85</v>
      </c>
      <c r="K16" s="4"/>
      <c r="L16" s="4">
        <v>264</v>
      </c>
      <c r="N16" s="2" t="s">
        <v>15</v>
      </c>
      <c r="O16" s="9">
        <v>211</v>
      </c>
      <c r="P16" s="9">
        <v>44</v>
      </c>
      <c r="Q16" s="27"/>
      <c r="R16" s="9">
        <v>167</v>
      </c>
      <c r="T16" s="2" t="s">
        <v>15</v>
      </c>
      <c r="U16" s="9">
        <v>161</v>
      </c>
      <c r="V16" s="9">
        <v>42</v>
      </c>
      <c r="W16" s="9">
        <v>119</v>
      </c>
      <c r="X16"/>
    </row>
    <row r="17" spans="2:24" ht="16.5" customHeight="1" x14ac:dyDescent="0.25">
      <c r="B17" s="2" t="s">
        <v>16</v>
      </c>
      <c r="C17" s="4">
        <v>248</v>
      </c>
      <c r="D17" s="4">
        <v>71</v>
      </c>
      <c r="E17" s="4"/>
      <c r="F17" s="4">
        <v>177</v>
      </c>
      <c r="H17" s="2" t="s">
        <v>16</v>
      </c>
      <c r="I17" s="4">
        <v>236</v>
      </c>
      <c r="J17" s="4">
        <v>76</v>
      </c>
      <c r="K17" s="4"/>
      <c r="L17" s="4">
        <v>160</v>
      </c>
      <c r="N17" s="2" t="s">
        <v>16</v>
      </c>
      <c r="O17" s="9">
        <v>160</v>
      </c>
      <c r="P17" s="9">
        <v>38</v>
      </c>
      <c r="Q17" s="27"/>
      <c r="R17" s="9">
        <v>122</v>
      </c>
      <c r="T17" s="2" t="s">
        <v>16</v>
      </c>
      <c r="U17" s="9">
        <v>133</v>
      </c>
      <c r="V17" s="9">
        <v>27</v>
      </c>
      <c r="W17" s="9">
        <v>106</v>
      </c>
      <c r="X17"/>
    </row>
    <row r="18" spans="2:24" ht="16.5" customHeight="1" x14ac:dyDescent="0.25">
      <c r="B18" s="2" t="s">
        <v>17</v>
      </c>
      <c r="C18" s="4">
        <v>179</v>
      </c>
      <c r="D18" s="4">
        <v>66</v>
      </c>
      <c r="E18" s="4"/>
      <c r="F18" s="4">
        <v>113</v>
      </c>
      <c r="H18" s="2" t="s">
        <v>17</v>
      </c>
      <c r="I18" s="4">
        <v>157</v>
      </c>
      <c r="J18" s="4">
        <v>76</v>
      </c>
      <c r="K18" s="4"/>
      <c r="L18" s="4">
        <v>81</v>
      </c>
      <c r="N18" s="2" t="s">
        <v>17</v>
      </c>
      <c r="O18" s="9">
        <v>115</v>
      </c>
      <c r="P18" s="9">
        <v>50</v>
      </c>
      <c r="Q18" s="27"/>
      <c r="R18" s="9">
        <v>65</v>
      </c>
      <c r="T18" s="2" t="s">
        <v>17</v>
      </c>
      <c r="U18" s="9">
        <v>85</v>
      </c>
      <c r="V18" s="9">
        <v>46</v>
      </c>
      <c r="W18" s="9">
        <v>39</v>
      </c>
      <c r="X18"/>
    </row>
    <row r="19" spans="2:24" ht="16.5" customHeight="1" x14ac:dyDescent="0.25">
      <c r="B19" s="2" t="s">
        <v>18</v>
      </c>
      <c r="C19" s="4">
        <v>77</v>
      </c>
      <c r="D19" s="4">
        <v>29</v>
      </c>
      <c r="E19" s="4"/>
      <c r="F19" s="4">
        <v>48</v>
      </c>
      <c r="H19" s="2" t="s">
        <v>18</v>
      </c>
      <c r="I19" s="4">
        <v>88</v>
      </c>
      <c r="J19" s="4">
        <v>33</v>
      </c>
      <c r="K19" s="4"/>
      <c r="L19" s="4">
        <v>55</v>
      </c>
      <c r="N19" s="2" t="s">
        <v>18</v>
      </c>
      <c r="O19" s="9">
        <v>72</v>
      </c>
      <c r="P19" s="9">
        <v>20</v>
      </c>
      <c r="Q19" s="27"/>
      <c r="R19" s="9">
        <v>52</v>
      </c>
      <c r="T19" s="2" t="s">
        <v>18</v>
      </c>
      <c r="U19" s="9">
        <v>50</v>
      </c>
      <c r="V19" s="9">
        <v>31</v>
      </c>
      <c r="W19" s="9">
        <v>19</v>
      </c>
      <c r="X19"/>
    </row>
    <row r="20" spans="2:24" ht="16.5" customHeight="1" x14ac:dyDescent="0.25">
      <c r="B20" s="2" t="s">
        <v>19</v>
      </c>
      <c r="C20" s="4">
        <v>40</v>
      </c>
      <c r="D20" s="4">
        <v>20</v>
      </c>
      <c r="E20" s="4"/>
      <c r="F20" s="4">
        <v>20</v>
      </c>
      <c r="H20" s="2" t="s">
        <v>19</v>
      </c>
      <c r="I20" s="4">
        <v>48</v>
      </c>
      <c r="J20" s="4">
        <v>33</v>
      </c>
      <c r="K20" s="4"/>
      <c r="L20" s="4">
        <v>15</v>
      </c>
      <c r="N20" s="2" t="s">
        <v>19</v>
      </c>
      <c r="O20" s="9">
        <v>29</v>
      </c>
      <c r="P20" s="9">
        <v>23</v>
      </c>
      <c r="Q20" s="27"/>
      <c r="R20" s="9">
        <v>6</v>
      </c>
      <c r="T20" s="2" t="s">
        <v>19</v>
      </c>
      <c r="U20" s="9">
        <v>25</v>
      </c>
      <c r="V20" s="9">
        <v>16</v>
      </c>
      <c r="W20" s="9">
        <v>9</v>
      </c>
      <c r="X20"/>
    </row>
    <row r="21" spans="2:24" ht="16.5" customHeight="1" x14ac:dyDescent="0.25">
      <c r="B21" s="2" t="s">
        <v>20</v>
      </c>
      <c r="C21" s="4">
        <v>23</v>
      </c>
      <c r="D21" s="4">
        <v>13</v>
      </c>
      <c r="E21" s="4"/>
      <c r="F21" s="4">
        <v>10</v>
      </c>
      <c r="H21" s="2" t="s">
        <v>20</v>
      </c>
      <c r="I21" s="4">
        <v>21</v>
      </c>
      <c r="J21" s="4">
        <v>18</v>
      </c>
      <c r="K21" s="4"/>
      <c r="L21" s="4">
        <v>3</v>
      </c>
      <c r="N21" s="2" t="s">
        <v>20</v>
      </c>
      <c r="O21" s="9">
        <v>14</v>
      </c>
      <c r="P21" s="9">
        <v>14</v>
      </c>
      <c r="Q21" s="27"/>
      <c r="R21" s="9">
        <v>0</v>
      </c>
      <c r="T21" s="2" t="s">
        <v>20</v>
      </c>
      <c r="U21" s="9">
        <v>10</v>
      </c>
      <c r="V21" s="9">
        <v>8</v>
      </c>
      <c r="W21" s="9">
        <v>2</v>
      </c>
      <c r="X21"/>
    </row>
    <row r="22" spans="2:24" ht="16.5" customHeight="1" x14ac:dyDescent="0.25">
      <c r="B22" s="2" t="s">
        <v>21</v>
      </c>
      <c r="C22" s="4">
        <v>7</v>
      </c>
      <c r="D22" s="4">
        <v>6</v>
      </c>
      <c r="E22" s="4"/>
      <c r="F22" s="4">
        <v>1</v>
      </c>
      <c r="H22" s="2" t="s">
        <v>21</v>
      </c>
      <c r="I22" s="4">
        <v>13</v>
      </c>
      <c r="J22" s="4">
        <v>9</v>
      </c>
      <c r="K22" s="4"/>
      <c r="L22" s="4">
        <v>4</v>
      </c>
      <c r="N22" s="2" t="s">
        <v>21</v>
      </c>
      <c r="O22" s="9">
        <v>6</v>
      </c>
      <c r="P22" s="9">
        <v>6</v>
      </c>
      <c r="Q22" s="27"/>
      <c r="R22" s="9">
        <v>0</v>
      </c>
      <c r="T22" s="2" t="s">
        <v>21</v>
      </c>
      <c r="U22" s="9">
        <v>6</v>
      </c>
      <c r="V22" s="9">
        <v>6</v>
      </c>
      <c r="W22" s="9">
        <v>0</v>
      </c>
      <c r="X22"/>
    </row>
    <row r="23" spans="2:24" ht="16.5" customHeight="1" x14ac:dyDescent="0.25">
      <c r="B23" s="2" t="s">
        <v>22</v>
      </c>
      <c r="C23" s="4">
        <v>2</v>
      </c>
      <c r="D23" s="4">
        <v>2</v>
      </c>
      <c r="E23" s="4"/>
      <c r="F23" s="4">
        <v>0</v>
      </c>
      <c r="H23" s="2" t="s">
        <v>22</v>
      </c>
      <c r="I23" s="4">
        <v>4</v>
      </c>
      <c r="J23" s="4">
        <v>3</v>
      </c>
      <c r="K23" s="4"/>
      <c r="L23" s="4">
        <v>1</v>
      </c>
      <c r="N23" s="2" t="s">
        <v>22</v>
      </c>
      <c r="O23" s="9">
        <v>8</v>
      </c>
      <c r="P23" s="9">
        <v>8</v>
      </c>
      <c r="Q23" s="27"/>
      <c r="R23" s="9">
        <v>0</v>
      </c>
      <c r="T23" s="2" t="s">
        <v>22</v>
      </c>
      <c r="U23" s="9">
        <v>8</v>
      </c>
      <c r="V23" s="9">
        <v>8</v>
      </c>
      <c r="W23" s="9">
        <v>0</v>
      </c>
      <c r="X23"/>
    </row>
    <row r="24" spans="2:24" ht="16.5" customHeight="1" x14ac:dyDescent="0.25">
      <c r="B24" s="2" t="s">
        <v>23</v>
      </c>
      <c r="C24" s="4">
        <v>4</v>
      </c>
      <c r="D24" s="4">
        <v>2</v>
      </c>
      <c r="E24" s="4"/>
      <c r="F24" s="4">
        <v>2</v>
      </c>
      <c r="H24" s="2" t="s">
        <v>23</v>
      </c>
      <c r="I24" s="4">
        <v>4</v>
      </c>
      <c r="J24" s="4">
        <v>4</v>
      </c>
      <c r="K24" s="4"/>
      <c r="L24" s="4">
        <v>0</v>
      </c>
      <c r="N24" s="2" t="s">
        <v>23</v>
      </c>
      <c r="O24" s="9">
        <v>1</v>
      </c>
      <c r="P24" s="9">
        <v>1</v>
      </c>
      <c r="Q24" s="27"/>
      <c r="R24" s="9">
        <v>0</v>
      </c>
      <c r="T24" s="2" t="s">
        <v>23</v>
      </c>
      <c r="U24" s="9">
        <v>1</v>
      </c>
      <c r="V24" s="9">
        <v>0</v>
      </c>
      <c r="W24" s="9">
        <v>1</v>
      </c>
      <c r="X24"/>
    </row>
    <row r="25" spans="2:24" ht="16.5" customHeight="1" x14ac:dyDescent="0.25">
      <c r="B25" s="2" t="s">
        <v>24</v>
      </c>
      <c r="C25" s="4">
        <v>5</v>
      </c>
      <c r="D25" s="4">
        <v>3</v>
      </c>
      <c r="E25" s="4"/>
      <c r="F25" s="4">
        <v>2</v>
      </c>
      <c r="H25" s="2" t="s">
        <v>24</v>
      </c>
      <c r="I25" s="4">
        <v>2</v>
      </c>
      <c r="J25" s="4">
        <v>2</v>
      </c>
      <c r="K25" s="4"/>
      <c r="L25" s="4">
        <v>0</v>
      </c>
      <c r="N25" s="2" t="s">
        <v>24</v>
      </c>
      <c r="O25" s="9">
        <v>3</v>
      </c>
      <c r="P25" s="9">
        <v>3</v>
      </c>
      <c r="Q25" s="27"/>
      <c r="R25" s="9">
        <v>0</v>
      </c>
      <c r="T25" s="2" t="s">
        <v>24</v>
      </c>
      <c r="U25" s="9">
        <v>5</v>
      </c>
      <c r="V25" s="9">
        <v>1</v>
      </c>
      <c r="W25" s="9">
        <v>4</v>
      </c>
      <c r="X25"/>
    </row>
    <row r="26" spans="2:24" ht="16.5" customHeight="1" x14ac:dyDescent="0.25">
      <c r="B26" s="2" t="s">
        <v>25</v>
      </c>
      <c r="C26" s="4">
        <v>6</v>
      </c>
      <c r="D26" s="4">
        <v>6</v>
      </c>
      <c r="E26" s="4"/>
      <c r="F26" s="4">
        <v>0</v>
      </c>
      <c r="H26" s="2" t="s">
        <v>25</v>
      </c>
      <c r="I26" s="4">
        <v>14</v>
      </c>
      <c r="J26" s="4">
        <v>11</v>
      </c>
      <c r="K26" s="4"/>
      <c r="L26" s="4">
        <v>3</v>
      </c>
      <c r="N26" s="2" t="s">
        <v>25</v>
      </c>
      <c r="O26" s="9">
        <v>9</v>
      </c>
      <c r="P26" s="9">
        <v>8</v>
      </c>
      <c r="Q26" s="27"/>
      <c r="R26" s="9">
        <v>1</v>
      </c>
      <c r="T26" s="2" t="s">
        <v>25</v>
      </c>
      <c r="U26" s="9">
        <v>3</v>
      </c>
      <c r="V26" s="9">
        <v>3</v>
      </c>
      <c r="W26" s="9">
        <v>0</v>
      </c>
      <c r="X26"/>
    </row>
    <row r="27" spans="2:24" ht="16.5" customHeight="1" x14ac:dyDescent="0.25">
      <c r="B27" s="2" t="s">
        <v>26</v>
      </c>
      <c r="C27" s="4">
        <v>38</v>
      </c>
      <c r="D27" s="4">
        <v>21</v>
      </c>
      <c r="E27" s="4"/>
      <c r="F27" s="4">
        <v>17</v>
      </c>
      <c r="H27" s="2" t="s">
        <v>26</v>
      </c>
      <c r="I27" s="4">
        <v>40</v>
      </c>
      <c r="J27" s="4">
        <v>18</v>
      </c>
      <c r="K27" s="4"/>
      <c r="L27" s="4">
        <v>22</v>
      </c>
      <c r="N27" s="2" t="s">
        <v>26</v>
      </c>
      <c r="O27" s="9">
        <v>18</v>
      </c>
      <c r="P27" s="9">
        <v>17</v>
      </c>
      <c r="Q27" s="27"/>
      <c r="R27" s="9">
        <v>1</v>
      </c>
      <c r="T27" s="2" t="s">
        <v>26</v>
      </c>
      <c r="U27" s="9">
        <v>11</v>
      </c>
      <c r="V27" s="9">
        <v>9</v>
      </c>
      <c r="W27" s="9">
        <v>2</v>
      </c>
      <c r="X27"/>
    </row>
    <row r="28" spans="2:24" ht="16.5" customHeight="1" x14ac:dyDescent="0.25">
      <c r="B28" s="2" t="s">
        <v>27</v>
      </c>
      <c r="C28" s="4">
        <v>155</v>
      </c>
      <c r="D28" s="4">
        <v>44</v>
      </c>
      <c r="E28" s="4"/>
      <c r="F28" s="4">
        <v>111</v>
      </c>
      <c r="H28" s="2" t="s">
        <v>27</v>
      </c>
      <c r="I28" s="4">
        <v>106</v>
      </c>
      <c r="J28" s="4">
        <v>48</v>
      </c>
      <c r="K28" s="4"/>
      <c r="L28" s="4">
        <v>58</v>
      </c>
      <c r="N28" s="2" t="s">
        <v>27</v>
      </c>
      <c r="O28" s="10">
        <v>68</v>
      </c>
      <c r="P28" s="10">
        <v>30</v>
      </c>
      <c r="Q28" s="30"/>
      <c r="R28" s="10">
        <v>38</v>
      </c>
      <c r="S28"/>
      <c r="T28" s="2" t="s">
        <v>27</v>
      </c>
      <c r="U28" s="10">
        <v>107</v>
      </c>
      <c r="V28" s="10">
        <v>51</v>
      </c>
      <c r="W28" s="10">
        <v>56</v>
      </c>
    </row>
    <row r="29" spans="2:24" ht="16.5" customHeight="1" x14ac:dyDescent="0.25">
      <c r="B29" s="16"/>
      <c r="C29" s="5">
        <f>SUM(C5:C28)</f>
        <v>11254</v>
      </c>
      <c r="D29" s="5"/>
      <c r="E29" s="5"/>
      <c r="F29" s="5"/>
      <c r="H29" s="16"/>
      <c r="I29" s="5">
        <f>SUM(I5:I28)</f>
        <v>11184</v>
      </c>
      <c r="J29" s="5"/>
      <c r="K29" s="5"/>
      <c r="L29" s="5"/>
      <c r="N29" s="16"/>
      <c r="O29" s="17">
        <f>SUM(O5:O28)</f>
        <v>6187</v>
      </c>
      <c r="P29" s="17"/>
      <c r="Q29" s="31"/>
      <c r="R29" s="17"/>
      <c r="S29"/>
      <c r="T29" s="16"/>
      <c r="U29" s="17">
        <f>SUM(U5:U28)</f>
        <v>3728</v>
      </c>
      <c r="V29" s="17"/>
      <c r="W29" s="17"/>
    </row>
    <row r="30" spans="2:24" ht="16.5" customHeight="1" x14ac:dyDescent="0.25">
      <c r="B30" s="16"/>
      <c r="C30" s="5"/>
      <c r="D30" s="5"/>
      <c r="E30" s="5"/>
      <c r="F30" s="5"/>
      <c r="H30" s="16"/>
      <c r="I30" s="5"/>
      <c r="J30" s="5"/>
      <c r="K30" s="5"/>
      <c r="L30" s="5"/>
      <c r="N30" s="16"/>
      <c r="O30" s="17"/>
      <c r="P30" s="17"/>
      <c r="Q30" s="31"/>
      <c r="R30" s="17"/>
      <c r="S30"/>
      <c r="T30" s="16"/>
      <c r="U30" s="17"/>
      <c r="V30" s="17"/>
      <c r="W30" s="17"/>
    </row>
    <row r="31" spans="2:24" x14ac:dyDescent="0.25">
      <c r="H31" s="3"/>
      <c r="O31"/>
      <c r="P31"/>
      <c r="Q31" s="32"/>
      <c r="R31"/>
    </row>
    <row r="32" spans="2:24" x14ac:dyDescent="0.25">
      <c r="H32" s="3"/>
      <c r="O32"/>
      <c r="P32"/>
      <c r="Q32" s="32"/>
      <c r="R32"/>
    </row>
    <row r="33" spans="2:20" x14ac:dyDescent="0.25">
      <c r="H33" s="3"/>
    </row>
    <row r="34" spans="2:20" x14ac:dyDescent="0.25">
      <c r="B34" s="48" t="s">
        <v>29</v>
      </c>
      <c r="C34" s="48"/>
      <c r="D34" s="48"/>
      <c r="E34" s="48"/>
      <c r="F34" s="48"/>
      <c r="H34" s="48" t="s">
        <v>33</v>
      </c>
      <c r="I34" s="48"/>
      <c r="J34" s="48"/>
      <c r="K34" s="48"/>
      <c r="L34" s="48"/>
      <c r="N34" s="48" t="s">
        <v>35</v>
      </c>
      <c r="O34" s="48"/>
      <c r="P34" s="48"/>
      <c r="Q34" s="48"/>
      <c r="R34" s="48"/>
      <c r="S34" s="24"/>
      <c r="T34" s="24"/>
    </row>
    <row r="35" spans="2:20" x14ac:dyDescent="0.25">
      <c r="B35" s="48"/>
      <c r="C35" s="48"/>
      <c r="D35" s="48"/>
      <c r="E35" s="48"/>
      <c r="F35" s="48"/>
      <c r="H35" s="48"/>
      <c r="I35" s="48"/>
      <c r="J35" s="48"/>
      <c r="K35" s="48"/>
      <c r="L35" s="48"/>
      <c r="N35" s="48"/>
      <c r="O35" s="48"/>
      <c r="P35" s="48"/>
      <c r="Q35" s="48"/>
      <c r="R35" s="48"/>
      <c r="S35" s="24"/>
      <c r="T35" s="24"/>
    </row>
    <row r="36" spans="2:20" ht="30" x14ac:dyDescent="0.25">
      <c r="B36" s="6" t="s">
        <v>2</v>
      </c>
      <c r="C36" s="6" t="s">
        <v>0</v>
      </c>
      <c r="D36" s="6" t="s">
        <v>1</v>
      </c>
      <c r="E36" s="6" t="s">
        <v>34</v>
      </c>
      <c r="F36" s="6" t="s">
        <v>3</v>
      </c>
      <c r="H36" s="6" t="s">
        <v>2</v>
      </c>
      <c r="I36" s="6" t="s">
        <v>0</v>
      </c>
      <c r="J36" s="6" t="s">
        <v>1</v>
      </c>
      <c r="K36" s="6" t="s">
        <v>34</v>
      </c>
      <c r="L36" s="6" t="s">
        <v>3</v>
      </c>
      <c r="N36" s="6" t="s">
        <v>2</v>
      </c>
      <c r="O36" s="6" t="s">
        <v>0</v>
      </c>
      <c r="P36" s="6" t="s">
        <v>1</v>
      </c>
      <c r="Q36" s="20" t="s">
        <v>34</v>
      </c>
      <c r="R36" s="6" t="s">
        <v>3</v>
      </c>
      <c r="S36" s="18"/>
      <c r="T36" s="18"/>
    </row>
    <row r="37" spans="2:20" ht="15.75" x14ac:dyDescent="0.25">
      <c r="B37" s="2" t="s">
        <v>4</v>
      </c>
      <c r="C37" s="7">
        <v>422</v>
      </c>
      <c r="D37" s="7">
        <v>113</v>
      </c>
      <c r="E37" s="21">
        <v>0.26700000000000002</v>
      </c>
      <c r="F37" s="7">
        <v>309</v>
      </c>
      <c r="H37" s="2" t="s">
        <v>4</v>
      </c>
      <c r="I37" s="7">
        <v>425</v>
      </c>
      <c r="J37" s="7">
        <v>103</v>
      </c>
      <c r="K37" s="21">
        <v>0.24199999999999999</v>
      </c>
      <c r="L37" s="7">
        <v>322</v>
      </c>
      <c r="N37" s="2" t="s">
        <v>4</v>
      </c>
      <c r="O37" s="9">
        <v>316</v>
      </c>
      <c r="P37" s="9">
        <v>190</v>
      </c>
      <c r="Q37" s="41">
        <f t="shared" ref="Q37:Q47" si="0">P37/O37</f>
        <v>0.60126582278481011</v>
      </c>
      <c r="R37" s="9">
        <v>126</v>
      </c>
      <c r="S37" s="3"/>
      <c r="T37" s="3"/>
    </row>
    <row r="38" spans="2:20" ht="15.75" x14ac:dyDescent="0.25">
      <c r="B38" s="2" t="s">
        <v>5</v>
      </c>
      <c r="C38" s="7">
        <v>983</v>
      </c>
      <c r="D38" s="7">
        <v>112</v>
      </c>
      <c r="E38" s="21">
        <v>0.114</v>
      </c>
      <c r="F38" s="7">
        <v>871</v>
      </c>
      <c r="H38" s="2" t="s">
        <v>5</v>
      </c>
      <c r="I38" s="7">
        <v>938</v>
      </c>
      <c r="J38" s="7">
        <v>153</v>
      </c>
      <c r="K38" s="21">
        <v>0.16300000000000001</v>
      </c>
      <c r="L38" s="7">
        <v>785</v>
      </c>
      <c r="N38" s="2" t="s">
        <v>5</v>
      </c>
      <c r="O38" s="9">
        <v>669</v>
      </c>
      <c r="P38" s="9">
        <v>350</v>
      </c>
      <c r="Q38" s="41">
        <f t="shared" si="0"/>
        <v>0.52316890881913303</v>
      </c>
      <c r="R38" s="9">
        <v>319</v>
      </c>
      <c r="S38" s="3"/>
      <c r="T38" s="3"/>
    </row>
    <row r="39" spans="2:20" ht="15.75" x14ac:dyDescent="0.25">
      <c r="B39" s="2" t="s">
        <v>6</v>
      </c>
      <c r="C39" s="7">
        <v>1020</v>
      </c>
      <c r="D39" s="7">
        <v>172</v>
      </c>
      <c r="E39" s="21">
        <v>0.16800000000000001</v>
      </c>
      <c r="F39" s="7">
        <v>848</v>
      </c>
      <c r="H39" s="2" t="s">
        <v>6</v>
      </c>
      <c r="I39" s="7">
        <v>1048</v>
      </c>
      <c r="J39" s="7">
        <v>295</v>
      </c>
      <c r="K39" s="21">
        <v>0.28100000000000003</v>
      </c>
      <c r="L39" s="7">
        <v>753</v>
      </c>
      <c r="N39" s="2" t="s">
        <v>6</v>
      </c>
      <c r="O39" s="9">
        <v>762</v>
      </c>
      <c r="P39" s="9">
        <v>297</v>
      </c>
      <c r="Q39" s="41">
        <f t="shared" si="0"/>
        <v>0.38976377952755903</v>
      </c>
      <c r="R39" s="9">
        <v>465</v>
      </c>
      <c r="S39" s="3"/>
      <c r="T39" s="3"/>
    </row>
    <row r="40" spans="2:20" ht="15.75" x14ac:dyDescent="0.25">
      <c r="B40" s="2" t="s">
        <v>7</v>
      </c>
      <c r="C40" s="7">
        <v>1024</v>
      </c>
      <c r="D40" s="7">
        <v>136</v>
      </c>
      <c r="E40" s="21">
        <v>0.13300000000000001</v>
      </c>
      <c r="F40" s="7">
        <v>888</v>
      </c>
      <c r="H40" s="2" t="s">
        <v>7</v>
      </c>
      <c r="I40" s="7">
        <v>1169</v>
      </c>
      <c r="J40" s="7">
        <v>268</v>
      </c>
      <c r="K40" s="21">
        <v>0.22900000000000001</v>
      </c>
      <c r="L40" s="7">
        <v>901</v>
      </c>
      <c r="N40" s="2" t="s">
        <v>7</v>
      </c>
      <c r="O40" s="9">
        <v>854</v>
      </c>
      <c r="P40" s="9">
        <v>251</v>
      </c>
      <c r="Q40" s="41">
        <f t="shared" si="0"/>
        <v>0.29391100702576112</v>
      </c>
      <c r="R40" s="9">
        <v>603</v>
      </c>
      <c r="S40" s="3"/>
      <c r="T40" s="3"/>
    </row>
    <row r="41" spans="2:20" ht="15.75" x14ac:dyDescent="0.25">
      <c r="B41" s="2" t="s">
        <v>8</v>
      </c>
      <c r="C41" s="7">
        <v>908</v>
      </c>
      <c r="D41" s="7">
        <v>141</v>
      </c>
      <c r="E41" s="21">
        <v>9.0800000000000006E-2</v>
      </c>
      <c r="F41" s="7">
        <v>767</v>
      </c>
      <c r="H41" s="2" t="s">
        <v>8</v>
      </c>
      <c r="I41" s="7">
        <v>1041</v>
      </c>
      <c r="J41" s="7">
        <v>222</v>
      </c>
      <c r="K41" s="21">
        <v>0.21299999999999999</v>
      </c>
      <c r="L41" s="7">
        <v>819</v>
      </c>
      <c r="N41" s="2" t="s">
        <v>8</v>
      </c>
      <c r="O41" s="11">
        <v>831</v>
      </c>
      <c r="P41" s="11">
        <v>230</v>
      </c>
      <c r="Q41" s="41">
        <f t="shared" si="0"/>
        <v>0.27677496991576411</v>
      </c>
      <c r="R41" s="11">
        <v>601</v>
      </c>
      <c r="S41" s="3"/>
      <c r="T41" s="3"/>
    </row>
    <row r="42" spans="2:20" ht="15.75" x14ac:dyDescent="0.25">
      <c r="B42" s="2" t="s">
        <v>9</v>
      </c>
      <c r="C42" s="7">
        <v>996</v>
      </c>
      <c r="D42" s="7">
        <v>172</v>
      </c>
      <c r="E42" s="21">
        <v>0.17299999999999999</v>
      </c>
      <c r="F42" s="7">
        <v>824</v>
      </c>
      <c r="H42" s="2" t="s">
        <v>9</v>
      </c>
      <c r="I42" s="7">
        <v>998</v>
      </c>
      <c r="J42" s="7">
        <v>312</v>
      </c>
      <c r="K42" s="21">
        <v>0.313</v>
      </c>
      <c r="L42" s="7">
        <v>686</v>
      </c>
      <c r="N42" s="2" t="s">
        <v>9</v>
      </c>
      <c r="O42" s="9">
        <v>836</v>
      </c>
      <c r="P42" s="9">
        <v>283</v>
      </c>
      <c r="Q42" s="41">
        <f t="shared" si="0"/>
        <v>0.33851674641148327</v>
      </c>
      <c r="R42" s="9">
        <v>553</v>
      </c>
      <c r="S42" s="3"/>
      <c r="T42" s="3"/>
    </row>
    <row r="43" spans="2:20" ht="15.75" x14ac:dyDescent="0.25">
      <c r="B43" s="2" t="s">
        <v>10</v>
      </c>
      <c r="C43" s="7">
        <v>1084</v>
      </c>
      <c r="D43" s="7">
        <v>157</v>
      </c>
      <c r="E43" s="21">
        <v>0.14499999999999999</v>
      </c>
      <c r="F43" s="7">
        <v>927</v>
      </c>
      <c r="H43" s="2" t="s">
        <v>10</v>
      </c>
      <c r="I43" s="7">
        <v>849</v>
      </c>
      <c r="J43" s="7">
        <v>201</v>
      </c>
      <c r="K43" s="21">
        <v>0.23699999999999999</v>
      </c>
      <c r="L43" s="7">
        <v>648</v>
      </c>
      <c r="N43" s="2" t="s">
        <v>10</v>
      </c>
      <c r="O43" s="9">
        <v>761</v>
      </c>
      <c r="P43" s="9">
        <v>269</v>
      </c>
      <c r="Q43" s="41">
        <f t="shared" si="0"/>
        <v>0.35348226018396844</v>
      </c>
      <c r="R43" s="9">
        <v>492</v>
      </c>
      <c r="S43" s="3"/>
      <c r="T43" s="3"/>
    </row>
    <row r="44" spans="2:20" ht="15.75" x14ac:dyDescent="0.25">
      <c r="B44" s="2" t="s">
        <v>11</v>
      </c>
      <c r="C44" s="7">
        <v>1057</v>
      </c>
      <c r="D44" s="7">
        <v>150</v>
      </c>
      <c r="E44" s="21">
        <v>0.14199999999999999</v>
      </c>
      <c r="F44" s="7">
        <v>907</v>
      </c>
      <c r="H44" s="2" t="s">
        <v>11</v>
      </c>
      <c r="I44" s="7">
        <v>873</v>
      </c>
      <c r="J44" s="7">
        <v>264</v>
      </c>
      <c r="K44" s="21">
        <v>0.308</v>
      </c>
      <c r="L44" s="7">
        <v>609</v>
      </c>
      <c r="N44" s="2" t="s">
        <v>11</v>
      </c>
      <c r="O44" s="9">
        <v>736</v>
      </c>
      <c r="P44" s="9">
        <v>284</v>
      </c>
      <c r="Q44" s="41">
        <f t="shared" si="0"/>
        <v>0.3858695652173913</v>
      </c>
      <c r="R44" s="12">
        <v>452</v>
      </c>
      <c r="S44" s="3"/>
      <c r="T44" s="3"/>
    </row>
    <row r="45" spans="2:20" ht="15.75" x14ac:dyDescent="0.25">
      <c r="B45" s="2" t="s">
        <v>12</v>
      </c>
      <c r="C45" s="7">
        <v>886</v>
      </c>
      <c r="D45" s="7">
        <v>155</v>
      </c>
      <c r="E45" s="21">
        <v>0.17499999999999999</v>
      </c>
      <c r="F45" s="7">
        <v>731</v>
      </c>
      <c r="H45" s="2" t="s">
        <v>12</v>
      </c>
      <c r="I45" s="7">
        <v>593</v>
      </c>
      <c r="J45" s="7">
        <v>198</v>
      </c>
      <c r="K45" s="21">
        <v>0.33400000000000002</v>
      </c>
      <c r="L45" s="7">
        <v>363</v>
      </c>
      <c r="N45" s="2" t="s">
        <v>12</v>
      </c>
      <c r="O45" s="9">
        <v>585</v>
      </c>
      <c r="P45" s="9">
        <v>146</v>
      </c>
      <c r="Q45" s="41">
        <f t="shared" si="0"/>
        <v>0.24957264957264957</v>
      </c>
      <c r="R45" s="9">
        <v>440</v>
      </c>
      <c r="S45" s="3"/>
      <c r="T45" s="3"/>
    </row>
    <row r="46" spans="2:20" ht="15.75" x14ac:dyDescent="0.25">
      <c r="B46" s="2" t="s">
        <v>13</v>
      </c>
      <c r="C46" s="7">
        <v>541</v>
      </c>
      <c r="D46" s="7">
        <v>66</v>
      </c>
      <c r="E46" s="7"/>
      <c r="F46" s="7">
        <v>475</v>
      </c>
      <c r="H46" s="2" t="s">
        <v>13</v>
      </c>
      <c r="I46" s="7">
        <v>590</v>
      </c>
      <c r="J46" s="7">
        <v>149</v>
      </c>
      <c r="K46" s="7"/>
      <c r="L46" s="7">
        <v>441</v>
      </c>
      <c r="N46" s="2" t="s">
        <v>13</v>
      </c>
      <c r="O46" s="9">
        <v>331</v>
      </c>
      <c r="P46" s="9">
        <v>66</v>
      </c>
      <c r="Q46" s="41">
        <f t="shared" si="0"/>
        <v>0.19939577039274925</v>
      </c>
      <c r="R46" s="9">
        <v>265</v>
      </c>
      <c r="S46" s="3"/>
      <c r="T46" s="3"/>
    </row>
    <row r="47" spans="2:20" ht="15.75" x14ac:dyDescent="0.25">
      <c r="B47" s="2" t="s">
        <v>14</v>
      </c>
      <c r="C47" s="9">
        <v>344</v>
      </c>
      <c r="D47" s="9">
        <v>59</v>
      </c>
      <c r="E47" s="9"/>
      <c r="F47" s="9">
        <v>285</v>
      </c>
      <c r="H47" s="2" t="s">
        <v>14</v>
      </c>
      <c r="I47" s="9">
        <v>248</v>
      </c>
      <c r="J47" s="9">
        <v>80</v>
      </c>
      <c r="K47" s="9"/>
      <c r="L47" s="9">
        <v>168</v>
      </c>
      <c r="N47" s="2" t="s">
        <v>14</v>
      </c>
      <c r="O47" s="9">
        <v>251</v>
      </c>
      <c r="P47" s="9">
        <v>104</v>
      </c>
      <c r="Q47" s="41">
        <f t="shared" si="0"/>
        <v>0.41434262948207173</v>
      </c>
      <c r="R47" s="9">
        <v>147</v>
      </c>
      <c r="S47" s="19"/>
      <c r="T47" s="19"/>
    </row>
    <row r="48" spans="2:20" ht="15.75" x14ac:dyDescent="0.25">
      <c r="B48" s="2" t="s">
        <v>15</v>
      </c>
      <c r="C48" s="9">
        <v>291</v>
      </c>
      <c r="D48" s="9">
        <v>66</v>
      </c>
      <c r="E48" s="9"/>
      <c r="F48" s="9">
        <v>225</v>
      </c>
      <c r="H48" s="2" t="s">
        <v>15</v>
      </c>
      <c r="I48" s="9"/>
      <c r="J48" s="9"/>
      <c r="K48" s="9"/>
      <c r="L48" s="9"/>
      <c r="N48" s="2" t="s">
        <v>15</v>
      </c>
      <c r="O48" s="9">
        <v>172</v>
      </c>
      <c r="P48" s="9">
        <v>96</v>
      </c>
      <c r="Q48" s="41">
        <f>P48/O48</f>
        <v>0.55813953488372092</v>
      </c>
      <c r="R48" s="9">
        <v>76</v>
      </c>
      <c r="S48" s="19"/>
      <c r="T48" s="19"/>
    </row>
    <row r="49" spans="2:20" ht="15.75" x14ac:dyDescent="0.25">
      <c r="B49" s="2" t="s">
        <v>16</v>
      </c>
      <c r="C49" s="9">
        <v>246</v>
      </c>
      <c r="D49" s="9">
        <v>58</v>
      </c>
      <c r="E49" s="9"/>
      <c r="F49" s="9">
        <v>188</v>
      </c>
      <c r="H49" s="2" t="s">
        <v>16</v>
      </c>
      <c r="I49" s="9"/>
      <c r="J49" s="9"/>
      <c r="K49" s="9"/>
      <c r="L49" s="9"/>
      <c r="N49" s="2" t="s">
        <v>16</v>
      </c>
      <c r="O49" s="9">
        <v>137</v>
      </c>
      <c r="P49" s="9">
        <v>93</v>
      </c>
      <c r="Q49" s="41">
        <f>P49/O49</f>
        <v>0.67883211678832112</v>
      </c>
      <c r="R49" s="9">
        <v>44</v>
      </c>
      <c r="S49" s="19"/>
      <c r="T49" s="19"/>
    </row>
    <row r="50" spans="2:20" ht="15.75" x14ac:dyDescent="0.25">
      <c r="B50" s="2" t="s">
        <v>17</v>
      </c>
      <c r="C50" s="9">
        <v>105</v>
      </c>
      <c r="D50" s="9">
        <v>77</v>
      </c>
      <c r="E50" s="9"/>
      <c r="F50" s="9">
        <v>28</v>
      </c>
      <c r="H50" s="2" t="s">
        <v>17</v>
      </c>
      <c r="I50" s="9"/>
      <c r="J50" s="9"/>
      <c r="K50" s="9"/>
      <c r="L50" s="9"/>
      <c r="N50" s="2" t="s">
        <v>17</v>
      </c>
      <c r="O50" s="9">
        <v>77</v>
      </c>
      <c r="P50" s="9">
        <v>62</v>
      </c>
      <c r="Q50" s="41">
        <f t="shared" ref="Q50:Q60" si="1">P50/O50</f>
        <v>0.80519480519480524</v>
      </c>
      <c r="R50" s="9">
        <v>15</v>
      </c>
      <c r="S50" s="19"/>
      <c r="T50" s="19"/>
    </row>
    <row r="51" spans="2:20" ht="15.75" x14ac:dyDescent="0.25">
      <c r="B51" s="2" t="s">
        <v>18</v>
      </c>
      <c r="C51" s="9">
        <v>75</v>
      </c>
      <c r="D51" s="9">
        <v>36</v>
      </c>
      <c r="E51" s="9"/>
      <c r="F51" s="9">
        <v>39</v>
      </c>
      <c r="H51" s="2" t="s">
        <v>18</v>
      </c>
      <c r="I51" s="9"/>
      <c r="J51" s="9"/>
      <c r="K51" s="9"/>
      <c r="L51" s="9"/>
      <c r="N51" s="2" t="s">
        <v>18</v>
      </c>
      <c r="O51" s="9">
        <v>35</v>
      </c>
      <c r="P51" s="9">
        <v>30</v>
      </c>
      <c r="Q51" s="41">
        <f t="shared" si="1"/>
        <v>0.8571428571428571</v>
      </c>
      <c r="R51" s="9">
        <v>5</v>
      </c>
      <c r="S51" s="19"/>
      <c r="T51" s="19"/>
    </row>
    <row r="52" spans="2:20" ht="15.75" x14ac:dyDescent="0.25">
      <c r="B52" s="2" t="s">
        <v>19</v>
      </c>
      <c r="C52" s="9">
        <v>43</v>
      </c>
      <c r="D52" s="9">
        <v>33</v>
      </c>
      <c r="E52" s="9"/>
      <c r="F52" s="9">
        <v>10</v>
      </c>
      <c r="H52" s="2" t="s">
        <v>19</v>
      </c>
      <c r="I52" s="9"/>
      <c r="J52" s="9"/>
      <c r="K52" s="9"/>
      <c r="L52" s="9"/>
      <c r="N52" s="2" t="s">
        <v>19</v>
      </c>
      <c r="O52" s="9">
        <v>15</v>
      </c>
      <c r="P52" s="9">
        <v>14</v>
      </c>
      <c r="Q52" s="41">
        <f t="shared" si="1"/>
        <v>0.93333333333333335</v>
      </c>
      <c r="R52" s="9">
        <v>1</v>
      </c>
      <c r="S52" s="19"/>
      <c r="T52" s="19"/>
    </row>
    <row r="53" spans="2:20" ht="15.75" x14ac:dyDescent="0.25">
      <c r="B53" s="2" t="s">
        <v>20</v>
      </c>
      <c r="C53" s="9">
        <v>19</v>
      </c>
      <c r="D53" s="9">
        <v>16</v>
      </c>
      <c r="E53" s="9"/>
      <c r="F53" s="9">
        <v>3</v>
      </c>
      <c r="H53" s="2" t="s">
        <v>20</v>
      </c>
      <c r="I53" s="9"/>
      <c r="J53" s="9"/>
      <c r="K53" s="9"/>
      <c r="L53" s="9"/>
      <c r="N53" s="2" t="s">
        <v>20</v>
      </c>
      <c r="O53" s="9">
        <v>4</v>
      </c>
      <c r="P53" s="9">
        <v>4</v>
      </c>
      <c r="Q53" s="41">
        <f t="shared" si="1"/>
        <v>1</v>
      </c>
      <c r="R53" s="9">
        <v>0</v>
      </c>
      <c r="S53" s="19"/>
      <c r="T53" s="19"/>
    </row>
    <row r="54" spans="2:20" ht="15.75" x14ac:dyDescent="0.25">
      <c r="B54" s="2" t="s">
        <v>21</v>
      </c>
      <c r="C54" s="9">
        <v>9</v>
      </c>
      <c r="D54" s="9">
        <v>7</v>
      </c>
      <c r="E54" s="9"/>
      <c r="F54" s="9">
        <v>2</v>
      </c>
      <c r="H54" s="2" t="s">
        <v>21</v>
      </c>
      <c r="I54" s="9"/>
      <c r="J54" s="9"/>
      <c r="K54" s="9"/>
      <c r="L54" s="9"/>
      <c r="N54" s="2" t="s">
        <v>21</v>
      </c>
      <c r="O54" s="9">
        <v>9</v>
      </c>
      <c r="P54" s="9">
        <v>6</v>
      </c>
      <c r="Q54" s="41">
        <f t="shared" si="1"/>
        <v>0.66666666666666663</v>
      </c>
      <c r="R54" s="9">
        <v>3</v>
      </c>
      <c r="S54" s="19"/>
      <c r="T54" s="19"/>
    </row>
    <row r="55" spans="2:20" ht="15.75" x14ac:dyDescent="0.25">
      <c r="B55" s="2" t="s">
        <v>22</v>
      </c>
      <c r="C55" s="9">
        <v>1</v>
      </c>
      <c r="D55" s="9">
        <v>1</v>
      </c>
      <c r="E55" s="9"/>
      <c r="F55" s="9">
        <v>0</v>
      </c>
      <c r="H55" s="2" t="s">
        <v>22</v>
      </c>
      <c r="I55" s="9"/>
      <c r="J55" s="9"/>
      <c r="K55" s="9"/>
      <c r="L55" s="9"/>
      <c r="N55" s="2" t="s">
        <v>22</v>
      </c>
      <c r="O55" s="9">
        <v>2</v>
      </c>
      <c r="P55" s="9">
        <v>0</v>
      </c>
      <c r="Q55" s="41">
        <f t="shared" si="1"/>
        <v>0</v>
      </c>
      <c r="R55" s="9">
        <v>2</v>
      </c>
      <c r="S55" s="19"/>
      <c r="T55" s="19"/>
    </row>
    <row r="56" spans="2:20" ht="15.75" x14ac:dyDescent="0.25">
      <c r="B56" s="2" t="s">
        <v>23</v>
      </c>
      <c r="C56" s="9">
        <v>2</v>
      </c>
      <c r="D56" s="9">
        <v>2</v>
      </c>
      <c r="E56" s="9"/>
      <c r="F56" s="9">
        <v>0</v>
      </c>
      <c r="H56" s="2" t="s">
        <v>23</v>
      </c>
      <c r="I56" s="9"/>
      <c r="J56" s="9"/>
      <c r="K56" s="9"/>
      <c r="L56" s="9"/>
      <c r="N56" s="2" t="s">
        <v>23</v>
      </c>
      <c r="O56" s="9">
        <v>1</v>
      </c>
      <c r="P56" s="9">
        <v>1</v>
      </c>
      <c r="Q56" s="41">
        <f t="shared" si="1"/>
        <v>1</v>
      </c>
      <c r="R56" s="9">
        <v>0</v>
      </c>
      <c r="S56" s="19"/>
      <c r="T56" s="19"/>
    </row>
    <row r="57" spans="2:20" ht="15.75" x14ac:dyDescent="0.25">
      <c r="B57" s="2" t="s">
        <v>24</v>
      </c>
      <c r="C57" s="9">
        <v>5</v>
      </c>
      <c r="D57" s="9">
        <v>5</v>
      </c>
      <c r="E57" s="9"/>
      <c r="F57" s="9">
        <v>0</v>
      </c>
      <c r="H57" s="2" t="s">
        <v>24</v>
      </c>
      <c r="I57" s="9"/>
      <c r="J57" s="9"/>
      <c r="K57" s="9"/>
      <c r="L57" s="9"/>
      <c r="N57" s="2" t="s">
        <v>24</v>
      </c>
      <c r="O57" s="9">
        <v>3</v>
      </c>
      <c r="P57" s="9">
        <v>3</v>
      </c>
      <c r="Q57" s="41">
        <f t="shared" si="1"/>
        <v>1</v>
      </c>
      <c r="R57" s="9">
        <v>0</v>
      </c>
      <c r="S57" s="19"/>
      <c r="T57" s="19"/>
    </row>
    <row r="58" spans="2:20" ht="15.75" x14ac:dyDescent="0.25">
      <c r="B58" s="2" t="s">
        <v>25</v>
      </c>
      <c r="C58" s="9">
        <v>21</v>
      </c>
      <c r="D58" s="9">
        <v>14</v>
      </c>
      <c r="E58" s="9"/>
      <c r="F58" s="9">
        <v>7</v>
      </c>
      <c r="H58" s="2" t="s">
        <v>25</v>
      </c>
      <c r="I58" s="9"/>
      <c r="J58" s="9"/>
      <c r="K58" s="9"/>
      <c r="L58" s="9"/>
      <c r="N58" s="2" t="s">
        <v>25</v>
      </c>
      <c r="O58" s="9">
        <v>11</v>
      </c>
      <c r="P58" s="9">
        <v>3</v>
      </c>
      <c r="Q58" s="41">
        <f t="shared" si="1"/>
        <v>0.27272727272727271</v>
      </c>
      <c r="R58" s="9">
        <v>8</v>
      </c>
      <c r="S58" s="19"/>
      <c r="T58" s="19"/>
    </row>
    <row r="59" spans="2:20" ht="15.75" x14ac:dyDescent="0.25">
      <c r="B59" s="2" t="s">
        <v>26</v>
      </c>
      <c r="C59" s="9">
        <v>39</v>
      </c>
      <c r="D59" s="9">
        <v>18</v>
      </c>
      <c r="E59" s="9"/>
      <c r="F59" s="9">
        <v>21</v>
      </c>
      <c r="H59" s="2" t="s">
        <v>26</v>
      </c>
      <c r="I59" s="9"/>
      <c r="J59" s="9"/>
      <c r="K59" s="9"/>
      <c r="L59" s="9"/>
      <c r="N59" s="2" t="s">
        <v>26</v>
      </c>
      <c r="O59" s="9">
        <v>22</v>
      </c>
      <c r="P59" s="9">
        <v>21</v>
      </c>
      <c r="Q59" s="41">
        <f t="shared" si="1"/>
        <v>0.95454545454545459</v>
      </c>
      <c r="R59" s="9">
        <v>1</v>
      </c>
      <c r="S59" s="19"/>
      <c r="T59" s="19"/>
    </row>
    <row r="60" spans="2:20" ht="15.75" x14ac:dyDescent="0.25">
      <c r="B60" s="2" t="s">
        <v>27</v>
      </c>
      <c r="C60" s="10">
        <v>134</v>
      </c>
      <c r="D60" s="10">
        <v>44</v>
      </c>
      <c r="E60" s="10"/>
      <c r="F60" s="10">
        <v>90</v>
      </c>
      <c r="H60" s="2" t="s">
        <v>27</v>
      </c>
      <c r="I60" s="10"/>
      <c r="J60" s="10"/>
      <c r="K60" s="10"/>
      <c r="L60" s="10"/>
      <c r="N60" s="2" t="s">
        <v>27</v>
      </c>
      <c r="O60" s="10">
        <v>92</v>
      </c>
      <c r="P60" s="10">
        <v>44</v>
      </c>
      <c r="Q60" s="41">
        <f t="shared" si="1"/>
        <v>0.47826086956521741</v>
      </c>
      <c r="R60" s="10">
        <v>48</v>
      </c>
      <c r="S60" s="17"/>
      <c r="T60" s="17"/>
    </row>
    <row r="61" spans="2:20" x14ac:dyDescent="0.25">
      <c r="C61" s="1">
        <f>SUM(C37:C60)</f>
        <v>10255</v>
      </c>
      <c r="D61" s="1">
        <f>SUM(D37:D60)</f>
        <v>1810</v>
      </c>
      <c r="I61" s="1">
        <f>SUM(I37:I60)</f>
        <v>8772</v>
      </c>
      <c r="O61" s="1">
        <f>SUM(O37:O60)</f>
        <v>7512</v>
      </c>
      <c r="P61" s="1">
        <f>SUM(P37:P60)</f>
        <v>2847</v>
      </c>
      <c r="R61" s="1">
        <f>SUM(R37:R60)</f>
        <v>4666</v>
      </c>
    </row>
    <row r="64" spans="2:20" x14ac:dyDescent="0.25">
      <c r="B64" s="48" t="s">
        <v>36</v>
      </c>
      <c r="C64" s="48"/>
      <c r="D64" s="48"/>
      <c r="E64" s="48"/>
      <c r="F64" s="48"/>
    </row>
    <row r="65" spans="2:6" x14ac:dyDescent="0.25">
      <c r="B65" s="48"/>
      <c r="C65" s="48"/>
      <c r="D65" s="48"/>
      <c r="E65" s="48"/>
      <c r="F65" s="48"/>
    </row>
    <row r="66" spans="2:6" ht="30" x14ac:dyDescent="0.25">
      <c r="B66" s="6" t="s">
        <v>2</v>
      </c>
      <c r="C66" s="6" t="s">
        <v>0</v>
      </c>
      <c r="D66" s="6" t="s">
        <v>1</v>
      </c>
      <c r="E66" s="20" t="s">
        <v>34</v>
      </c>
      <c r="F66" s="6" t="s">
        <v>3</v>
      </c>
    </row>
    <row r="67" spans="2:6" x14ac:dyDescent="0.25">
      <c r="B67" s="2" t="s">
        <v>4</v>
      </c>
      <c r="C67" s="4">
        <v>276</v>
      </c>
      <c r="D67" s="4">
        <v>189</v>
      </c>
      <c r="E67" s="38">
        <f t="shared" ref="E67:E74" si="2">D67/C67</f>
        <v>0.68478260869565222</v>
      </c>
      <c r="F67" s="4">
        <v>87</v>
      </c>
    </row>
    <row r="68" spans="2:6" x14ac:dyDescent="0.25">
      <c r="B68" s="2" t="s">
        <v>5</v>
      </c>
      <c r="C68" s="4">
        <v>631</v>
      </c>
      <c r="D68" s="4">
        <v>289</v>
      </c>
      <c r="E68" s="38">
        <f t="shared" si="2"/>
        <v>0.45800316957210774</v>
      </c>
      <c r="F68" s="4">
        <v>342</v>
      </c>
    </row>
    <row r="69" spans="2:6" x14ac:dyDescent="0.25">
      <c r="B69" s="2" t="s">
        <v>6</v>
      </c>
      <c r="C69" s="4">
        <v>728</v>
      </c>
      <c r="D69" s="4">
        <v>368</v>
      </c>
      <c r="E69" s="38">
        <f t="shared" si="2"/>
        <v>0.50549450549450547</v>
      </c>
      <c r="F69" s="4">
        <v>360</v>
      </c>
    </row>
    <row r="70" spans="2:6" x14ac:dyDescent="0.25">
      <c r="B70" s="2" t="s">
        <v>7</v>
      </c>
      <c r="C70" s="4">
        <v>716</v>
      </c>
      <c r="D70" s="4">
        <v>242</v>
      </c>
      <c r="E70" s="38">
        <f t="shared" si="2"/>
        <v>0.33798882681564246</v>
      </c>
      <c r="F70" s="4">
        <v>474</v>
      </c>
    </row>
    <row r="71" spans="2:6" x14ac:dyDescent="0.25">
      <c r="B71" s="2" t="s">
        <v>8</v>
      </c>
      <c r="C71" s="39">
        <v>791</v>
      </c>
      <c r="D71" s="39">
        <v>254</v>
      </c>
      <c r="E71" s="38">
        <f t="shared" si="2"/>
        <v>0.32111251580278127</v>
      </c>
      <c r="F71" s="39">
        <v>537</v>
      </c>
    </row>
    <row r="72" spans="2:6" x14ac:dyDescent="0.25">
      <c r="B72" s="2" t="s">
        <v>9</v>
      </c>
      <c r="C72" s="4">
        <v>752</v>
      </c>
      <c r="D72" s="4">
        <v>255</v>
      </c>
      <c r="E72" s="38">
        <f t="shared" si="2"/>
        <v>0.33909574468085107</v>
      </c>
      <c r="F72" s="4">
        <v>497</v>
      </c>
    </row>
    <row r="73" spans="2:6" x14ac:dyDescent="0.25">
      <c r="B73" s="2" t="s">
        <v>10</v>
      </c>
      <c r="C73" s="4">
        <v>516</v>
      </c>
      <c r="D73" s="4">
        <v>125</v>
      </c>
      <c r="E73" s="38">
        <f t="shared" si="2"/>
        <v>0.24224806201550386</v>
      </c>
      <c r="F73" s="4">
        <v>391</v>
      </c>
    </row>
    <row r="74" spans="2:6" x14ac:dyDescent="0.25">
      <c r="B74" s="2" t="s">
        <v>11</v>
      </c>
      <c r="C74" s="4">
        <v>737</v>
      </c>
      <c r="D74" s="4">
        <v>271</v>
      </c>
      <c r="E74" s="38">
        <f t="shared" si="2"/>
        <v>0.36770691994572591</v>
      </c>
      <c r="F74" s="40">
        <v>466</v>
      </c>
    </row>
    <row r="75" spans="2:6" x14ac:dyDescent="0.25">
      <c r="B75" s="2" t="s">
        <v>12</v>
      </c>
      <c r="C75" s="7"/>
      <c r="D75" s="7"/>
      <c r="E75" s="35"/>
      <c r="F75" s="7"/>
    </row>
    <row r="76" spans="2:6" x14ac:dyDescent="0.25">
      <c r="B76" s="2" t="s">
        <v>13</v>
      </c>
      <c r="C76" s="7"/>
      <c r="D76" s="7"/>
      <c r="E76" s="34"/>
      <c r="F76" s="7"/>
    </row>
    <row r="77" spans="2:6" ht="15.75" x14ac:dyDescent="0.25">
      <c r="B77" s="2" t="s">
        <v>14</v>
      </c>
      <c r="C77" s="9"/>
      <c r="D77" s="9"/>
      <c r="E77" s="27"/>
      <c r="F77" s="9"/>
    </row>
    <row r="78" spans="2:6" ht="15.75" x14ac:dyDescent="0.25">
      <c r="B78" s="2" t="s">
        <v>15</v>
      </c>
      <c r="C78" s="9"/>
      <c r="D78" s="9"/>
      <c r="E78" s="27"/>
      <c r="F78" s="9"/>
    </row>
    <row r="79" spans="2:6" ht="15.75" x14ac:dyDescent="0.25">
      <c r="B79" s="2" t="s">
        <v>16</v>
      </c>
      <c r="C79" s="9"/>
      <c r="D79" s="9"/>
      <c r="E79" s="27"/>
      <c r="F79" s="9"/>
    </row>
    <row r="80" spans="2:6" ht="15.75" x14ac:dyDescent="0.25">
      <c r="B80" s="2" t="s">
        <v>17</v>
      </c>
      <c r="C80" s="9"/>
      <c r="D80" s="9"/>
      <c r="E80" s="27"/>
      <c r="F80" s="9"/>
    </row>
    <row r="81" spans="2:6" ht="15.75" x14ac:dyDescent="0.25">
      <c r="B81" s="2" t="s">
        <v>18</v>
      </c>
      <c r="C81" s="9"/>
      <c r="D81" s="9"/>
      <c r="E81" s="27"/>
      <c r="F81" s="9"/>
    </row>
    <row r="82" spans="2:6" ht="15.75" x14ac:dyDescent="0.25">
      <c r="B82" s="2" t="s">
        <v>19</v>
      </c>
      <c r="C82" s="9"/>
      <c r="D82" s="9"/>
      <c r="E82" s="27"/>
      <c r="F82" s="9"/>
    </row>
    <row r="83" spans="2:6" ht="15.75" x14ac:dyDescent="0.25">
      <c r="B83" s="2" t="s">
        <v>20</v>
      </c>
      <c r="C83" s="9"/>
      <c r="D83" s="9"/>
      <c r="E83" s="27"/>
      <c r="F83" s="9"/>
    </row>
    <row r="84" spans="2:6" ht="15.75" x14ac:dyDescent="0.25">
      <c r="B84" s="2" t="s">
        <v>21</v>
      </c>
      <c r="C84" s="9"/>
      <c r="D84" s="9"/>
      <c r="E84" s="27"/>
      <c r="F84" s="9"/>
    </row>
    <row r="85" spans="2:6" ht="15.75" x14ac:dyDescent="0.25">
      <c r="B85" s="2" t="s">
        <v>22</v>
      </c>
      <c r="C85" s="9"/>
      <c r="D85" s="9"/>
      <c r="E85" s="27"/>
      <c r="F85" s="9"/>
    </row>
    <row r="86" spans="2:6" ht="15.75" x14ac:dyDescent="0.25">
      <c r="B86" s="2" t="s">
        <v>23</v>
      </c>
      <c r="C86" s="9"/>
      <c r="D86" s="9"/>
      <c r="E86" s="27"/>
      <c r="F86" s="9"/>
    </row>
    <row r="87" spans="2:6" ht="15.75" x14ac:dyDescent="0.25">
      <c r="B87" s="2" t="s">
        <v>24</v>
      </c>
      <c r="C87" s="9"/>
      <c r="D87" s="9"/>
      <c r="E87" s="27"/>
      <c r="F87" s="9"/>
    </row>
    <row r="88" spans="2:6" ht="15.75" x14ac:dyDescent="0.25">
      <c r="B88" s="2" t="s">
        <v>25</v>
      </c>
      <c r="C88" s="9"/>
      <c r="D88" s="9"/>
      <c r="E88" s="27"/>
      <c r="F88" s="9"/>
    </row>
    <row r="89" spans="2:6" ht="15.75" x14ac:dyDescent="0.25">
      <c r="B89" s="2" t="s">
        <v>26</v>
      </c>
      <c r="C89" s="9"/>
      <c r="D89" s="9"/>
      <c r="E89" s="27"/>
      <c r="F89" s="9"/>
    </row>
    <row r="90" spans="2:6" ht="15.75" x14ac:dyDescent="0.25">
      <c r="B90" s="2" t="s">
        <v>27</v>
      </c>
      <c r="C90" s="10"/>
      <c r="D90" s="10"/>
      <c r="E90" s="30"/>
      <c r="F90" s="10"/>
    </row>
  </sheetData>
  <mergeCells count="8">
    <mergeCell ref="B64:F65"/>
    <mergeCell ref="N2:R3"/>
    <mergeCell ref="T2:W3"/>
    <mergeCell ref="B34:F35"/>
    <mergeCell ref="B2:F3"/>
    <mergeCell ref="H2:L3"/>
    <mergeCell ref="H34:L35"/>
    <mergeCell ref="N34:R3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46"/>
  <sheetViews>
    <sheetView tabSelected="1" topLeftCell="A11" workbookViewId="0">
      <selection activeCell="J37" sqref="J37"/>
    </sheetView>
  </sheetViews>
  <sheetFormatPr defaultRowHeight="15" x14ac:dyDescent="0.25"/>
  <cols>
    <col min="1" max="1" width="9.140625" customWidth="1"/>
    <col min="2" max="2" width="12.85546875" customWidth="1"/>
    <col min="3" max="3" width="15.140625" customWidth="1"/>
    <col min="4" max="4" width="14" customWidth="1"/>
    <col min="5" max="5" width="8.5703125" customWidth="1"/>
    <col min="6" max="6" width="18.7109375" customWidth="1"/>
    <col min="7" max="7" width="3.28515625" customWidth="1"/>
    <col min="8" max="8" width="13.140625" customWidth="1"/>
    <col min="9" max="9" width="14.140625" customWidth="1"/>
    <col min="10" max="10" width="14.7109375" customWidth="1"/>
    <col min="11" max="11" width="8.5703125" customWidth="1"/>
    <col min="12" max="12" width="20" customWidth="1"/>
  </cols>
  <sheetData>
    <row r="3" spans="2:12" x14ac:dyDescent="0.25">
      <c r="B3" s="64" t="s">
        <v>29</v>
      </c>
      <c r="C3" s="64"/>
      <c r="D3" s="64"/>
      <c r="E3" s="64"/>
      <c r="F3" s="64"/>
      <c r="G3" s="1"/>
      <c r="H3" s="48" t="s">
        <v>33</v>
      </c>
      <c r="I3" s="48"/>
      <c r="J3" s="48"/>
      <c r="K3" s="48"/>
      <c r="L3" s="48"/>
    </row>
    <row r="4" spans="2:12" x14ac:dyDescent="0.25">
      <c r="B4" s="64"/>
      <c r="C4" s="64"/>
      <c r="D4" s="64"/>
      <c r="E4" s="64"/>
      <c r="F4" s="64"/>
      <c r="G4" s="1"/>
      <c r="H4" s="48"/>
      <c r="I4" s="48"/>
      <c r="J4" s="48"/>
      <c r="K4" s="48"/>
      <c r="L4" s="48"/>
    </row>
    <row r="5" spans="2:12" ht="30" x14ac:dyDescent="0.25">
      <c r="B5" s="6" t="s">
        <v>2</v>
      </c>
      <c r="C5" s="6" t="s">
        <v>0</v>
      </c>
      <c r="D5" s="6" t="s">
        <v>1</v>
      </c>
      <c r="E5" s="20" t="s">
        <v>34</v>
      </c>
      <c r="F5" s="6" t="s">
        <v>3</v>
      </c>
      <c r="G5" s="1"/>
      <c r="H5" s="6" t="s">
        <v>2</v>
      </c>
      <c r="I5" s="6" t="s">
        <v>0</v>
      </c>
      <c r="J5" s="6" t="s">
        <v>1</v>
      </c>
      <c r="K5" s="20" t="s">
        <v>34</v>
      </c>
      <c r="L5" s="6" t="s">
        <v>3</v>
      </c>
    </row>
    <row r="6" spans="2:12" x14ac:dyDescent="0.25">
      <c r="B6" s="2" t="s">
        <v>4</v>
      </c>
      <c r="C6" s="7">
        <v>422</v>
      </c>
      <c r="D6" s="7">
        <v>113</v>
      </c>
      <c r="E6" s="21">
        <v>0.26700000000000002</v>
      </c>
      <c r="F6" s="7">
        <v>309</v>
      </c>
      <c r="G6" s="1"/>
      <c r="H6" s="2" t="s">
        <v>4</v>
      </c>
      <c r="I6" s="7">
        <v>425</v>
      </c>
      <c r="J6" s="7">
        <v>103</v>
      </c>
      <c r="K6" s="21">
        <v>0.24199999999999999</v>
      </c>
      <c r="L6" s="7">
        <v>322</v>
      </c>
    </row>
    <row r="7" spans="2:12" x14ac:dyDescent="0.25">
      <c r="B7" s="2" t="s">
        <v>5</v>
      </c>
      <c r="C7" s="7">
        <v>983</v>
      </c>
      <c r="D7" s="7">
        <v>112</v>
      </c>
      <c r="E7" s="21">
        <v>0.114</v>
      </c>
      <c r="F7" s="7">
        <v>871</v>
      </c>
      <c r="G7" s="1"/>
      <c r="H7" s="2" t="s">
        <v>5</v>
      </c>
      <c r="I7" s="7">
        <v>938</v>
      </c>
      <c r="J7" s="7">
        <v>153</v>
      </c>
      <c r="K7" s="21">
        <v>0.16300000000000001</v>
      </c>
      <c r="L7" s="7">
        <v>785</v>
      </c>
    </row>
    <row r="8" spans="2:12" x14ac:dyDescent="0.25">
      <c r="B8" s="2" t="s">
        <v>6</v>
      </c>
      <c r="C8" s="7">
        <v>1020</v>
      </c>
      <c r="D8" s="7">
        <v>172</v>
      </c>
      <c r="E8" s="21">
        <v>0.16800000000000001</v>
      </c>
      <c r="F8" s="7">
        <v>848</v>
      </c>
      <c r="G8" s="1"/>
      <c r="H8" s="2" t="s">
        <v>6</v>
      </c>
      <c r="I8" s="7">
        <v>1048</v>
      </c>
      <c r="J8" s="7">
        <v>295</v>
      </c>
      <c r="K8" s="21">
        <v>0.28100000000000003</v>
      </c>
      <c r="L8" s="7">
        <v>753</v>
      </c>
    </row>
    <row r="9" spans="2:12" x14ac:dyDescent="0.25">
      <c r="B9" s="2" t="s">
        <v>7</v>
      </c>
      <c r="C9" s="7">
        <v>1024</v>
      </c>
      <c r="D9" s="7">
        <v>136</v>
      </c>
      <c r="E9" s="21">
        <v>0.13300000000000001</v>
      </c>
      <c r="F9" s="7">
        <v>888</v>
      </c>
      <c r="G9" s="1"/>
      <c r="H9" s="2" t="s">
        <v>7</v>
      </c>
      <c r="I9" s="7">
        <v>1169</v>
      </c>
      <c r="J9" s="7">
        <v>268</v>
      </c>
      <c r="K9" s="21">
        <v>0.22900000000000001</v>
      </c>
      <c r="L9" s="7">
        <v>901</v>
      </c>
    </row>
    <row r="10" spans="2:12" x14ac:dyDescent="0.25">
      <c r="B10" s="2" t="s">
        <v>8</v>
      </c>
      <c r="C10" s="7">
        <v>908</v>
      </c>
      <c r="D10" s="7">
        <v>141</v>
      </c>
      <c r="E10" s="21">
        <v>9.0800000000000006E-2</v>
      </c>
      <c r="F10" s="7">
        <v>767</v>
      </c>
      <c r="G10" s="1"/>
      <c r="H10" s="2" t="s">
        <v>8</v>
      </c>
      <c r="I10" s="7">
        <v>1041</v>
      </c>
      <c r="J10" s="7">
        <v>222</v>
      </c>
      <c r="K10" s="21">
        <v>0.21299999999999999</v>
      </c>
      <c r="L10" s="7">
        <v>819</v>
      </c>
    </row>
    <row r="11" spans="2:12" x14ac:dyDescent="0.25">
      <c r="B11" s="2" t="s">
        <v>9</v>
      </c>
      <c r="C11" s="7">
        <v>996</v>
      </c>
      <c r="D11" s="7">
        <v>172</v>
      </c>
      <c r="E11" s="21">
        <v>0.17299999999999999</v>
      </c>
      <c r="F11" s="7">
        <v>824</v>
      </c>
      <c r="G11" s="1"/>
      <c r="H11" s="2" t="s">
        <v>9</v>
      </c>
      <c r="I11" s="7">
        <v>998</v>
      </c>
      <c r="J11" s="7">
        <v>312</v>
      </c>
      <c r="K11" s="21">
        <v>0.313</v>
      </c>
      <c r="L11" s="7">
        <v>686</v>
      </c>
    </row>
    <row r="12" spans="2:12" x14ac:dyDescent="0.25">
      <c r="B12" s="2" t="s">
        <v>10</v>
      </c>
      <c r="C12" s="7">
        <v>1084</v>
      </c>
      <c r="D12" s="7">
        <v>157</v>
      </c>
      <c r="E12" s="21">
        <v>0.14499999999999999</v>
      </c>
      <c r="F12" s="7">
        <v>927</v>
      </c>
      <c r="G12" s="1"/>
      <c r="H12" s="2" t="s">
        <v>10</v>
      </c>
      <c r="I12" s="7">
        <v>849</v>
      </c>
      <c r="J12" s="7">
        <v>201</v>
      </c>
      <c r="K12" s="21">
        <v>0.23699999999999999</v>
      </c>
      <c r="L12" s="7">
        <v>648</v>
      </c>
    </row>
    <row r="13" spans="2:12" x14ac:dyDescent="0.25">
      <c r="B13" s="2" t="s">
        <v>11</v>
      </c>
      <c r="C13" s="7">
        <v>1057</v>
      </c>
      <c r="D13" s="7">
        <v>150</v>
      </c>
      <c r="E13" s="21">
        <v>0.14199999999999999</v>
      </c>
      <c r="F13" s="7">
        <v>907</v>
      </c>
      <c r="G13" s="1"/>
      <c r="H13" s="2" t="s">
        <v>11</v>
      </c>
      <c r="I13" s="7">
        <v>873</v>
      </c>
      <c r="J13" s="7">
        <v>264</v>
      </c>
      <c r="K13" s="21">
        <v>0.308</v>
      </c>
      <c r="L13" s="7">
        <v>609</v>
      </c>
    </row>
    <row r="14" spans="2:12" x14ac:dyDescent="0.25">
      <c r="B14" s="2" t="s">
        <v>12</v>
      </c>
      <c r="C14" s="7">
        <v>886</v>
      </c>
      <c r="D14" s="7">
        <v>155</v>
      </c>
      <c r="E14" s="21">
        <v>0.17499999999999999</v>
      </c>
      <c r="F14" s="7">
        <v>731</v>
      </c>
      <c r="G14" s="1"/>
      <c r="H14" s="2" t="s">
        <v>12</v>
      </c>
      <c r="I14" s="7">
        <v>593</v>
      </c>
      <c r="J14" s="7">
        <v>198</v>
      </c>
      <c r="K14" s="21">
        <v>0.33400000000000002</v>
      </c>
      <c r="L14" s="7">
        <v>395</v>
      </c>
    </row>
    <row r="15" spans="2:12" s="22" customFormat="1" ht="15.75" x14ac:dyDescent="0.25">
      <c r="B15" s="67"/>
      <c r="C15" s="65">
        <f>SUM(C6:C14)</f>
        <v>8380</v>
      </c>
      <c r="D15" s="65">
        <f>SUM(D6:D14)</f>
        <v>1308</v>
      </c>
      <c r="E15" s="66">
        <v>0.156</v>
      </c>
      <c r="F15" s="65">
        <f>SUM(F6:F14)</f>
        <v>7072</v>
      </c>
      <c r="H15" s="63"/>
      <c r="I15" s="63">
        <f ca="1">SUM(I6:I16)</f>
        <v>7934</v>
      </c>
      <c r="J15" s="63">
        <v>2016</v>
      </c>
      <c r="K15" s="61">
        <v>0.254</v>
      </c>
      <c r="L15" s="63">
        <f ca="1">SUM(L6:L16)</f>
        <v>5918</v>
      </c>
    </row>
    <row r="16" spans="2:12" ht="15" customHeight="1" x14ac:dyDescent="0.25">
      <c r="B16" s="67"/>
      <c r="C16" s="65"/>
      <c r="D16" s="65"/>
      <c r="E16" s="66"/>
      <c r="F16" s="65"/>
      <c r="H16" s="63"/>
      <c r="I16" s="63"/>
      <c r="J16" s="63"/>
      <c r="K16" s="62"/>
      <c r="L16" s="63"/>
    </row>
    <row r="19" spans="2:12" x14ac:dyDescent="0.25">
      <c r="B19" s="48" t="s">
        <v>35</v>
      </c>
      <c r="C19" s="48"/>
      <c r="D19" s="48"/>
      <c r="E19" s="48"/>
      <c r="F19" s="48"/>
      <c r="H19" s="48" t="s">
        <v>36</v>
      </c>
      <c r="I19" s="48"/>
      <c r="J19" s="48"/>
      <c r="K19" s="48"/>
      <c r="L19" s="48"/>
    </row>
    <row r="20" spans="2:12" x14ac:dyDescent="0.25">
      <c r="B20" s="48"/>
      <c r="C20" s="48"/>
      <c r="D20" s="48"/>
      <c r="E20" s="48"/>
      <c r="F20" s="48"/>
      <c r="H20" s="48"/>
      <c r="I20" s="48"/>
      <c r="J20" s="48"/>
      <c r="K20" s="48"/>
      <c r="L20" s="48"/>
    </row>
    <row r="21" spans="2:12" ht="30" x14ac:dyDescent="0.25">
      <c r="B21" s="6" t="s">
        <v>2</v>
      </c>
      <c r="C21" s="6" t="s">
        <v>0</v>
      </c>
      <c r="D21" s="6" t="s">
        <v>1</v>
      </c>
      <c r="E21" s="20" t="s">
        <v>34</v>
      </c>
      <c r="F21" s="6" t="s">
        <v>3</v>
      </c>
      <c r="H21" s="6" t="s">
        <v>2</v>
      </c>
      <c r="I21" s="6" t="s">
        <v>0</v>
      </c>
      <c r="J21" s="6" t="s">
        <v>1</v>
      </c>
      <c r="K21" s="20" t="s">
        <v>34</v>
      </c>
      <c r="L21" s="6" t="s">
        <v>3</v>
      </c>
    </row>
    <row r="22" spans="2:12" ht="15.75" x14ac:dyDescent="0.25">
      <c r="B22" s="2" t="s">
        <v>4</v>
      </c>
      <c r="C22" s="7">
        <v>316</v>
      </c>
      <c r="D22" s="7">
        <v>190</v>
      </c>
      <c r="E22" s="35">
        <v>0.6</v>
      </c>
      <c r="F22" s="7">
        <v>126</v>
      </c>
      <c r="H22" s="42" t="s">
        <v>4</v>
      </c>
      <c r="I22" s="9">
        <v>276</v>
      </c>
      <c r="J22" s="9">
        <v>189</v>
      </c>
      <c r="K22" s="43">
        <f t="shared" ref="K22:K30" si="0">J22/I22</f>
        <v>0.68478260869565222</v>
      </c>
      <c r="L22" s="9">
        <v>87</v>
      </c>
    </row>
    <row r="23" spans="2:12" ht="15.75" x14ac:dyDescent="0.25">
      <c r="B23" s="2" t="s">
        <v>5</v>
      </c>
      <c r="C23" s="7">
        <v>669</v>
      </c>
      <c r="D23" s="7">
        <v>350</v>
      </c>
      <c r="E23" s="35">
        <v>0.52</v>
      </c>
      <c r="F23" s="7">
        <v>319</v>
      </c>
      <c r="H23" s="42" t="s">
        <v>5</v>
      </c>
      <c r="I23" s="9">
        <v>631</v>
      </c>
      <c r="J23" s="9">
        <v>289</v>
      </c>
      <c r="K23" s="43">
        <f t="shared" si="0"/>
        <v>0.45800316957210774</v>
      </c>
      <c r="L23" s="9">
        <v>342</v>
      </c>
    </row>
    <row r="24" spans="2:12" ht="15.75" x14ac:dyDescent="0.25">
      <c r="B24" s="2" t="s">
        <v>6</v>
      </c>
      <c r="C24" s="7">
        <v>762</v>
      </c>
      <c r="D24" s="7">
        <v>297</v>
      </c>
      <c r="E24" s="35">
        <v>0.39</v>
      </c>
      <c r="F24" s="7">
        <v>465</v>
      </c>
      <c r="H24" s="42" t="s">
        <v>6</v>
      </c>
      <c r="I24" s="9">
        <v>728</v>
      </c>
      <c r="J24" s="9">
        <v>368</v>
      </c>
      <c r="K24" s="43">
        <f t="shared" si="0"/>
        <v>0.50549450549450547</v>
      </c>
      <c r="L24" s="9">
        <v>360</v>
      </c>
    </row>
    <row r="25" spans="2:12" ht="15.75" x14ac:dyDescent="0.25">
      <c r="B25" s="2" t="s">
        <v>7</v>
      </c>
      <c r="C25" s="7">
        <v>854</v>
      </c>
      <c r="D25" s="7">
        <v>251</v>
      </c>
      <c r="E25" s="35">
        <v>0.28999999999999998</v>
      </c>
      <c r="F25" s="7">
        <v>603</v>
      </c>
      <c r="H25" s="42" t="s">
        <v>7</v>
      </c>
      <c r="I25" s="9">
        <v>716</v>
      </c>
      <c r="J25" s="9">
        <v>242</v>
      </c>
      <c r="K25" s="43">
        <f t="shared" si="0"/>
        <v>0.33798882681564246</v>
      </c>
      <c r="L25" s="9">
        <v>474</v>
      </c>
    </row>
    <row r="26" spans="2:12" ht="15.75" x14ac:dyDescent="0.25">
      <c r="B26" s="2" t="s">
        <v>8</v>
      </c>
      <c r="C26" s="7">
        <v>831</v>
      </c>
      <c r="D26" s="7">
        <v>230</v>
      </c>
      <c r="E26" s="35">
        <v>0.28000000000000003</v>
      </c>
      <c r="F26" s="7">
        <v>601</v>
      </c>
      <c r="H26" s="42" t="s">
        <v>8</v>
      </c>
      <c r="I26" s="44">
        <v>791</v>
      </c>
      <c r="J26" s="44">
        <v>254</v>
      </c>
      <c r="K26" s="43">
        <f t="shared" si="0"/>
        <v>0.32111251580278127</v>
      </c>
      <c r="L26" s="44">
        <v>537</v>
      </c>
    </row>
    <row r="27" spans="2:12" ht="15.75" x14ac:dyDescent="0.25">
      <c r="B27" s="2" t="s">
        <v>9</v>
      </c>
      <c r="C27" s="7">
        <v>836</v>
      </c>
      <c r="D27" s="7">
        <v>283</v>
      </c>
      <c r="E27" s="35">
        <v>0.34</v>
      </c>
      <c r="F27" s="7">
        <v>553</v>
      </c>
      <c r="H27" s="42" t="s">
        <v>9</v>
      </c>
      <c r="I27" s="9">
        <v>752</v>
      </c>
      <c r="J27" s="9">
        <v>255</v>
      </c>
      <c r="K27" s="43">
        <f t="shared" si="0"/>
        <v>0.33909574468085107</v>
      </c>
      <c r="L27" s="9">
        <v>497</v>
      </c>
    </row>
    <row r="28" spans="2:12" ht="15.75" x14ac:dyDescent="0.25">
      <c r="B28" s="2" t="s">
        <v>10</v>
      </c>
      <c r="C28" s="7">
        <v>761</v>
      </c>
      <c r="D28" s="7">
        <v>269</v>
      </c>
      <c r="E28" s="35">
        <v>0.35</v>
      </c>
      <c r="F28" s="7">
        <v>492</v>
      </c>
      <c r="H28" s="42" t="s">
        <v>10</v>
      </c>
      <c r="I28" s="9">
        <v>516</v>
      </c>
      <c r="J28" s="9">
        <v>125</v>
      </c>
      <c r="K28" s="43">
        <f t="shared" si="0"/>
        <v>0.24224806201550386</v>
      </c>
      <c r="L28" s="9">
        <v>391</v>
      </c>
    </row>
    <row r="29" spans="2:12" ht="15.75" x14ac:dyDescent="0.25">
      <c r="B29" s="2" t="s">
        <v>11</v>
      </c>
      <c r="C29" s="7">
        <v>736</v>
      </c>
      <c r="D29" s="7">
        <v>284</v>
      </c>
      <c r="E29" s="35">
        <v>0.39</v>
      </c>
      <c r="F29" s="7">
        <v>452</v>
      </c>
      <c r="H29" s="42" t="s">
        <v>11</v>
      </c>
      <c r="I29" s="9">
        <v>737</v>
      </c>
      <c r="J29" s="9">
        <v>271</v>
      </c>
      <c r="K29" s="43">
        <f t="shared" si="0"/>
        <v>0.36770691994572591</v>
      </c>
      <c r="L29" s="12">
        <v>466</v>
      </c>
    </row>
    <row r="30" spans="2:12" ht="18" x14ac:dyDescent="0.25">
      <c r="B30" s="2" t="s">
        <v>12</v>
      </c>
      <c r="C30" s="7">
        <v>585</v>
      </c>
      <c r="D30" s="7">
        <v>146</v>
      </c>
      <c r="E30" s="35">
        <v>0.25</v>
      </c>
      <c r="F30" s="7">
        <v>440</v>
      </c>
      <c r="H30" s="42" t="s">
        <v>12</v>
      </c>
      <c r="I30" s="45">
        <v>542</v>
      </c>
      <c r="J30" s="45">
        <v>115</v>
      </c>
      <c r="K30" s="46">
        <f t="shared" si="0"/>
        <v>0.21217712177121772</v>
      </c>
      <c r="L30" s="45">
        <v>427</v>
      </c>
    </row>
    <row r="31" spans="2:12" s="36" customFormat="1" ht="29.25" customHeight="1" x14ac:dyDescent="0.25">
      <c r="B31" s="23"/>
      <c r="C31" s="23">
        <f>SUM(C22:C30)</f>
        <v>6350</v>
      </c>
      <c r="D31" s="23">
        <f>SUM(D22:D30)</f>
        <v>2300</v>
      </c>
      <c r="E31" s="37">
        <v>0.36</v>
      </c>
      <c r="F31" s="23">
        <f>SUM(F22:F30)</f>
        <v>4051</v>
      </c>
      <c r="H31" s="25"/>
      <c r="I31" s="25">
        <f>SUM(I22:I30)</f>
        <v>5689</v>
      </c>
      <c r="J31" s="25">
        <f>SUM(J22:J30)</f>
        <v>2108</v>
      </c>
      <c r="K31" s="37">
        <v>0.37</v>
      </c>
      <c r="L31" s="25">
        <f>SUM(L22:L30)</f>
        <v>3581</v>
      </c>
    </row>
    <row r="34" spans="2:6" x14ac:dyDescent="0.25">
      <c r="B34" s="48" t="s">
        <v>37</v>
      </c>
      <c r="C34" s="48"/>
      <c r="D34" s="48"/>
      <c r="E34" s="48"/>
      <c r="F34" s="48"/>
    </row>
    <row r="35" spans="2:6" x14ac:dyDescent="0.25">
      <c r="B35" s="48"/>
      <c r="C35" s="48"/>
      <c r="D35" s="48"/>
      <c r="E35" s="48"/>
      <c r="F35" s="48"/>
    </row>
    <row r="36" spans="2:6" ht="30" x14ac:dyDescent="0.25">
      <c r="B36" s="6" t="s">
        <v>2</v>
      </c>
      <c r="C36" s="6" t="s">
        <v>0</v>
      </c>
      <c r="D36" s="6" t="s">
        <v>1</v>
      </c>
      <c r="E36" s="20" t="s">
        <v>34</v>
      </c>
      <c r="F36" s="6" t="s">
        <v>3</v>
      </c>
    </row>
    <row r="37" spans="2:6" ht="15.75" x14ac:dyDescent="0.25">
      <c r="B37" s="42" t="s">
        <v>4</v>
      </c>
      <c r="C37" s="9">
        <v>339</v>
      </c>
      <c r="D37" s="9">
        <v>241</v>
      </c>
      <c r="E37" s="43">
        <f>D37/C37</f>
        <v>0.71091445427728617</v>
      </c>
      <c r="F37" s="9">
        <v>98</v>
      </c>
    </row>
    <row r="38" spans="2:6" ht="15.75" x14ac:dyDescent="0.25">
      <c r="B38" s="42" t="s">
        <v>5</v>
      </c>
      <c r="C38" s="9">
        <v>738</v>
      </c>
      <c r="D38" s="9">
        <v>522</v>
      </c>
      <c r="E38" s="43">
        <f>D38/C38</f>
        <v>0.70731707317073167</v>
      </c>
      <c r="F38" s="9">
        <v>216</v>
      </c>
    </row>
    <row r="39" spans="2:6" ht="15.75" x14ac:dyDescent="0.25">
      <c r="B39" s="42" t="s">
        <v>6</v>
      </c>
      <c r="C39" s="9">
        <v>978</v>
      </c>
      <c r="D39" s="9">
        <v>482</v>
      </c>
      <c r="E39" s="43">
        <f>D39/C39</f>
        <v>0.49284253578732107</v>
      </c>
      <c r="F39" s="9">
        <v>496</v>
      </c>
    </row>
    <row r="40" spans="2:6" ht="15.75" x14ac:dyDescent="0.25">
      <c r="B40" s="42" t="s">
        <v>7</v>
      </c>
      <c r="C40" s="9">
        <v>1026</v>
      </c>
      <c r="D40" s="9">
        <v>445</v>
      </c>
      <c r="E40" s="43">
        <f>D40/C40</f>
        <v>0.43372319688109162</v>
      </c>
      <c r="F40" s="9">
        <v>581</v>
      </c>
    </row>
    <row r="41" spans="2:6" ht="15.75" x14ac:dyDescent="0.25">
      <c r="B41" s="42" t="s">
        <v>8</v>
      </c>
      <c r="C41" s="44">
        <v>936</v>
      </c>
      <c r="D41" s="44">
        <v>354</v>
      </c>
      <c r="E41" s="43">
        <f>D41/C41</f>
        <v>0.37820512820512819</v>
      </c>
      <c r="F41" s="44">
        <v>582</v>
      </c>
    </row>
    <row r="42" spans="2:6" ht="15.75" x14ac:dyDescent="0.25">
      <c r="B42" s="42" t="s">
        <v>9</v>
      </c>
      <c r="C42" s="9">
        <v>971</v>
      </c>
      <c r="D42" s="9">
        <v>447</v>
      </c>
      <c r="E42" s="43">
        <f>D42/C42</f>
        <v>0.46035015447991762</v>
      </c>
      <c r="F42" s="9">
        <v>524</v>
      </c>
    </row>
    <row r="43" spans="2:6" ht="15.75" x14ac:dyDescent="0.25">
      <c r="B43" s="42" t="s">
        <v>10</v>
      </c>
      <c r="C43" s="9">
        <v>1013</v>
      </c>
      <c r="D43" s="9">
        <v>505</v>
      </c>
      <c r="E43" s="43">
        <f>D43/C43</f>
        <v>0.49851924975320827</v>
      </c>
      <c r="F43" s="9">
        <v>508</v>
      </c>
    </row>
    <row r="44" spans="2:6" ht="15.75" x14ac:dyDescent="0.25">
      <c r="B44" s="42" t="s">
        <v>11</v>
      </c>
      <c r="C44" s="9">
        <v>880</v>
      </c>
      <c r="D44" s="9">
        <v>431</v>
      </c>
      <c r="E44" s="43">
        <f>D44/C44</f>
        <v>0.48977272727272725</v>
      </c>
      <c r="F44" s="12">
        <v>449</v>
      </c>
    </row>
    <row r="45" spans="2:6" ht="18" x14ac:dyDescent="0.25">
      <c r="B45" s="42" t="s">
        <v>12</v>
      </c>
      <c r="C45" s="45">
        <v>668</v>
      </c>
      <c r="D45" s="45">
        <v>182</v>
      </c>
      <c r="E45" s="46">
        <f>D45/C45</f>
        <v>0.27245508982035926</v>
      </c>
      <c r="F45" s="45">
        <v>486</v>
      </c>
    </row>
    <row r="46" spans="2:6" ht="15.75" x14ac:dyDescent="0.25">
      <c r="B46" s="47"/>
      <c r="C46" s="47">
        <f>SUM(C37:C45)</f>
        <v>7549</v>
      </c>
      <c r="D46" s="47">
        <f>SUM(D37:D45)</f>
        <v>3609</v>
      </c>
      <c r="E46" s="37">
        <v>0.37</v>
      </c>
      <c r="F46" s="47">
        <f>SUM(F37:F45)</f>
        <v>3940</v>
      </c>
    </row>
  </sheetData>
  <mergeCells count="15">
    <mergeCell ref="B34:F35"/>
    <mergeCell ref="B19:F20"/>
    <mergeCell ref="K15:K16"/>
    <mergeCell ref="L15:L16"/>
    <mergeCell ref="B3:F4"/>
    <mergeCell ref="H3:L4"/>
    <mergeCell ref="C15:C16"/>
    <mergeCell ref="D15:D16"/>
    <mergeCell ref="E15:E16"/>
    <mergeCell ref="F15:F16"/>
    <mergeCell ref="B15:B16"/>
    <mergeCell ref="H15:H16"/>
    <mergeCell ref="I15:I16"/>
    <mergeCell ref="J15:J16"/>
    <mergeCell ref="H19:L2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Darakhvelidze</dc:creator>
  <cp:lastModifiedBy>Nikoloz Kobakhidze</cp:lastModifiedBy>
  <cp:lastPrinted>2020-09-24T14:06:12Z</cp:lastPrinted>
  <dcterms:created xsi:type="dcterms:W3CDTF">2020-09-21T13:36:52Z</dcterms:created>
  <dcterms:modified xsi:type="dcterms:W3CDTF">2020-09-25T15:23:59Z</dcterms:modified>
</cp:coreProperties>
</file>